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employees  labor matters" sheetId="1" r:id="rId1"/>
    <sheet name="flight equipment" sheetId="2" r:id="rId2"/>
    <sheet name="flight equipment-1" sheetId="3" r:id="rId3"/>
    <sheet name="flight equipment-2" sheetId="4" r:id="rId4"/>
    <sheet name="item 6 selected financial " sheetId="5" r:id="rId5"/>
    <sheet name="other information" sheetId="6" r:id="rId6"/>
    <sheet name="foreign currency risk" sheetId="7" r:id="rId7"/>
    <sheet name="item 8 financial statement" sheetId="8" r:id="rId8"/>
    <sheet name="item 8 financial statement-1" sheetId="9" r:id="rId9"/>
    <sheet name="item 8 financial statement-2" sheetId="10" r:id="rId10"/>
    <sheet name="item 8 financial statement-3" sheetId="11" r:id="rId11"/>
    <sheet name="item 8 financial statement-4" sheetId="12" r:id="rId12"/>
    <sheet name="i mileage plus awards" sheetId="13" r:id="rId13"/>
    <sheet name="k advertising" sheetId="14" r:id="rId14"/>
    <sheet name="5 per share amounts" sheetId="15" r:id="rId15"/>
    <sheet name="7 income taxes" sheetId="16" r:id="rId16"/>
    <sheet name="7 income taxes-1" sheetId="17" r:id="rId17"/>
    <sheet name="7 income taxes-2" sheetId="18" r:id="rId18"/>
    <sheet name="9 longterm debt" sheetId="19" r:id="rId19"/>
    <sheet name="10 lease obligations" sheetId="20" r:id="rId20"/>
    <sheet name="13 esop preferred stock" sheetId="21" r:id="rId21"/>
    <sheet name="14 common stockholders equity" sheetId="22" r:id="rId22"/>
    <sheet name="15 stock options and awards" sheetId="23" r:id="rId23"/>
    <sheet name="15 stock options and awards-1" sheetId="24" r:id="rId24"/>
    <sheet name="15 stock options and awards-2" sheetId="25" r:id="rId25"/>
    <sheet name="15 stock options and awards-3" sheetId="26" r:id="rId26"/>
    <sheet name="15 stock options and awards-4" sheetId="27" r:id="rId27"/>
    <sheet name="16 retirement and postreti" sheetId="28" r:id="rId28"/>
    <sheet name="16 retirement and postreti-1" sheetId="29" r:id="rId29"/>
    <sheet name="other information-1" sheetId="30" r:id="rId30"/>
    <sheet name="other information-2" sheetId="31" r:id="rId31"/>
    <sheet name="other information-3" sheetId="32" r:id="rId32"/>
    <sheet name="other information-4" sheetId="33" r:id="rId33"/>
    <sheet name="20 statement of consolidat" sheetId="34" r:id="rId34"/>
    <sheet name="21 selected quarterly fina" sheetId="35" r:id="rId35"/>
    <sheet name="exhibit index" sheetId="36" r:id="rId36"/>
    <sheet name="and aerospace workers" sheetId="37" r:id="rId37"/>
    <sheet name="and aerospace workers-1" sheetId="38" r:id="rId38"/>
    <sheet name="and aerospace workers-2" sheetId="39" r:id="rId39"/>
    <sheet name="and aerospace workers-3" sheetId="40" r:id="rId40"/>
    <sheet name="and aerospace workers-4" sheetId="41" r:id="rId41"/>
    <sheet name="table of contents" sheetId="42" r:id="rId42"/>
    <sheet name="table of contents-1" sheetId="43" r:id="rId43"/>
    <sheet name="table of contents-2" sheetId="44" r:id="rId44"/>
    <sheet name="table of contents-3" sheetId="45" r:id="rId45"/>
    <sheet name="weight restricted flight" sheetId="46" r:id="rId46"/>
    <sheet name="page 240" sheetId="47" r:id="rId47"/>
    <sheet name="22b" sheetId="48" r:id="rId48"/>
    <sheet name="page 241" sheetId="49" r:id="rId49"/>
    <sheet name="page 241-1" sheetId="50" r:id="rId50"/>
    <sheet name="paa retiree medical" sheetId="51" r:id="rId51"/>
    <sheet name="paa retiree medical-1" sheetId="52" r:id="rId52"/>
    <sheet name="paa retiree medical-2" sheetId="53" r:id="rId53"/>
    <sheet name="paa retiree medical-3" sheetId="54" r:id="rId54"/>
    <sheet name="paa retiree medical-4" sheetId="55" r:id="rId55"/>
    <sheet name="paa retiree medical-5" sheetId="56" r:id="rId56"/>
    <sheet name="ual corporation entities" sheetId="57" r:id="rId57"/>
    <sheet name="report of independent publ" sheetId="58" r:id="rId58"/>
    <sheet name="report of independent publ-1" sheetId="59" r:id="rId59"/>
    <sheet name="report of independent publ-2" sheetId="60" r:id="rId60"/>
  </sheets>
  <definedNames/>
  <calcPr fullCalcOnLoad="1"/>
</workbook>
</file>

<file path=xl/sharedStrings.xml><?xml version="1.0" encoding="utf-8"?>
<sst xmlns="http://schemas.openxmlformats.org/spreadsheetml/2006/main" count="2308" uniqueCount="1413">
  <si>
    <t xml:space="preserve">  Employees - Labor Matters </t>
  </si>
  <si>
    <t>Number of</t>
  </si>
  <si>
    <t>Contract Open</t>
  </si>
  <si>
    <t>Employee Group</t>
  </si>
  <si>
    <t>Employees</t>
  </si>
  <si>
    <t>Union</t>
  </si>
  <si>
    <t>for Amendment</t>
  </si>
  <si>
    <t>Pilots</t>
  </si>
  <si>
    <t>ALPA</t>
  </si>
  <si>
    <t>Sept. 1, 2004</t>
  </si>
  <si>
    <t>Flight Attendants</t>
  </si>
  <si>
    <t>AFA</t>
  </si>
  <si>
    <t>March 1, 2006*</t>
  </si>
  <si>
    <t>Mechanics/Ramp</t>
  </si>
  <si>
    <t>IAM</t>
  </si>
  <si>
    <t>July 12, 2000</t>
  </si>
  <si>
    <t>Passenger Service</t>
  </si>
  <si>
    <t xml:space="preserve">  Flight Equipment </t>
  </si>
  <si>
    <t>Average</t>
  </si>
  <si>
    <t>Aircraft Type</t>
  </si>
  <si>
    <t>No. of Seats</t>
  </si>
  <si>
    <t>Owned</t>
  </si>
  <si>
    <t>Leased*</t>
  </si>
  <si>
    <t>Total</t>
  </si>
  <si>
    <t>Age (Years)</t>
  </si>
  <si>
    <t>A319-100</t>
  </si>
  <si>
    <t>A320-200</t>
  </si>
  <si>
    <t>B727-200</t>
  </si>
  <si>
    <t>B737-200</t>
  </si>
  <si>
    <t>B737-300</t>
  </si>
  <si>
    <t>B737-500</t>
  </si>
  <si>
    <t>B747-400</t>
  </si>
  <si>
    <t>B757-200</t>
  </si>
  <si>
    <t>B767-200</t>
  </si>
  <si>
    <t>B767-300</t>
  </si>
  <si>
    <t>B777-200</t>
  </si>
  <si>
    <t>DC10-30</t>
  </si>
  <si>
    <t>TOTAL OPERATING</t>
  </si>
  <si>
    <t>FLEET</t>
  </si>
  <si>
    <t>Number</t>
  </si>
  <si>
    <t>To Be Delivered</t>
  </si>
  <si>
    <t>Delivery Rate</t>
  </si>
  <si>
    <t>2001-2003</t>
  </si>
  <si>
    <t>0-2 per month</t>
  </si>
  <si>
    <t>2001</t>
  </si>
  <si>
    <t>2001-2002</t>
  </si>
  <si>
    <t>0-1 per month</t>
  </si>
  <si>
    <t>High</t>
  </si>
  <si>
    <t>Low</t>
  </si>
  <si>
    <t>Dividends Paid</t>
  </si>
  <si>
    <t>2000:</t>
  </si>
  <si>
    <t>1st quarter</t>
  </si>
  <si>
    <t>$  45 3/4</t>
  </si>
  <si>
    <t>2nd quarter</t>
  </si>
  <si>
    <t>65 1/8</t>
  </si>
  <si>
    <t>3rd quarter</t>
  </si>
  <si>
    <t>61 5/8</t>
  </si>
  <si>
    <t>40 1/4</t>
  </si>
  <si>
    <t>4th quarter</t>
  </si>
  <si>
    <t>43 15/16</t>
  </si>
  <si>
    <t>34 1/16</t>
  </si>
  <si>
    <t>1999:</t>
  </si>
  <si>
    <t>$ 80 1/4</t>
  </si>
  <si>
    <t>$  57 9/16</t>
  </si>
  <si>
    <t>87 3/8</t>
  </si>
  <si>
    <t>60 1/16</t>
  </si>
  <si>
    <t>69 3/8</t>
  </si>
  <si>
    <t>58 3/16</t>
  </si>
  <si>
    <t>78 3/4</t>
  </si>
  <si>
    <t>60 1/8</t>
  </si>
  <si>
    <t xml:space="preserve">  Item 6.     Selected Financial Data and Operating
Statistics </t>
  </si>
  <si>
    <t>(In Millions, Except Per Share
and Rates)</t>
  </si>
  <si>
    <t>Year Ended December 31</t>
  </si>
  <si>
    <t>2000</t>
  </si>
  <si>
    <t>1999</t>
  </si>
  <si>
    <t>1998</t>
  </si>
  <si>
    <t>1997</t>
  </si>
  <si>
    <t>1996</t>
  </si>
  <si>
    <t>Income Statement Data:</t>
  </si>
  <si>
    <t>Operating revenues</t>
  </si>
  <si>
    <t>Earnings before extraordinary
item</t>
  </si>
  <si>
    <t>and cumulative effect</t>
  </si>
  <si>
    <t>Net earnings</t>
  </si>
  <si>
    <t>Per share amounts, diluted:</t>
  </si>
  <si>
    <t>Cash dividends declared per common
share</t>
  </si>
  <si>
    <t>-</t>
  </si>
  <si>
    <t>Pro Forma Income Statement
Data1:</t>
  </si>
  <si>
    <t>na</t>
  </si>
  <si>
    <t>Other Information:</t>
  </si>
  <si>
    <t>Total assets at year-end</t>
  </si>
  <si>
    <t>Long-term debt and capital lease</t>
  </si>
  <si>
    <t>obligations, including
current portion,</t>
  </si>
  <si>
    <t>and redeemable preferred
stock</t>
  </si>
  <si>
    <t>Revenue passengers</t>
  </si>
  <si>
    <t>Revenue passenger miles</t>
  </si>
  <si>
    <t>Available seat miles</t>
  </si>
  <si>
    <t>Passenger load factor</t>
  </si>
  <si>
    <t>72.3%</t>
  </si>
  <si>
    <t>71.0%</t>
  </si>
  <si>
    <t>71.6%</t>
  </si>
  <si>
    <t>71.8%</t>
  </si>
  <si>
    <t>71.7%</t>
  </si>
  <si>
    <t>Breakeven passenger load factor</t>
  </si>
  <si>
    <t>69.4%</t>
  </si>
  <si>
    <t>64.9%</t>
  </si>
  <si>
    <t>66.0%</t>
  </si>
  <si>
    <t>Passenger revenue per passenger
mile (cents)</t>
  </si>
  <si>
    <t>Operating revenue per available
seat mile (cents)</t>
  </si>
  <si>
    <t>Operating expense per available
seat mile (cents)</t>
  </si>
  <si>
    <t>Fuel gallons consumed</t>
  </si>
  <si>
    <t>Average price per gallon of jet
fuel (cents)</t>
  </si>
  <si>
    <t xml:space="preserve"> Other Information</t>
  </si>
  <si>
    <t>(In Millions)</t>
  </si>
  <si>
    <t>Expected Maturity Dates</t>
  </si>
  <si>
    <t>Fair</t>
  </si>
  <si>
    <t>2002</t>
  </si>
  <si>
    <t>2003</t>
  </si>
  <si>
    <t>2004</t>
  </si>
  <si>
    <t>2005</t>
  </si>
  <si>
    <t>Thereafter</t>
  </si>
  <si>
    <t>Value</t>
  </si>
  <si>
    <t>ASSETS</t>
  </si>
  <si>
    <t>Cash equivalents</t>
  </si>
  <si>
    <t>Fixed rate</t>
  </si>
  <si>
    <t>$    -</t>
  </si>
  <si>
    <t>Avg. interest rate</t>
  </si>
  <si>
    <t>6.68%</t>
  </si>
  <si>
    <t>5.27%</t>
  </si>
  <si>
    <t>Variable rate</t>
  </si>
  <si>
    <t>6.96%</t>
  </si>
  <si>
    <t>6.23%</t>
  </si>
  <si>
    <t>Short term investments</t>
  </si>
  <si>
    <t>5.96%</t>
  </si>
  <si>
    <t>6.77%</t>
  </si>
  <si>
    <t>6.42%</t>
  </si>
  <si>
    <t>Lease deposits</t>
  </si>
  <si>
    <t>Fixed rate - yen deposits</t>
  </si>
  <si>
    <t>$  -</t>
  </si>
  <si>
    <t>Avg.
interest rate</t>
  </si>
  <si>
    <t>3.06%</t>
  </si>
  <si>
    <t>3.07%</t>
  </si>
  <si>
    <t>Fixed rate - FF deposits</t>
  </si>
  <si>
    <t>Avg. interest
rate</t>
  </si>
  <si>
    <t>5.61%</t>
  </si>
  <si>
    <t>Fixed rate - DM deposits</t>
  </si>
  <si>
    <t>4.57%</t>
  </si>
  <si>
    <t>4.53%</t>
  </si>
  <si>
    <t>4.60%</t>
  </si>
  <si>
    <t>4.63%</t>
  </si>
  <si>
    <t>6.79%</t>
  </si>
  <si>
    <t>6.72%</t>
  </si>
  <si>
    <t>6.49%</t>
  </si>
  <si>
    <t>Fixed rate - EUR deposits</t>
  </si>
  <si>
    <t>4.14%</t>
  </si>
  <si>
    <t>Fixed rate- USD deposits</t>
  </si>
  <si>
    <t>LONG-TERM DEBT</t>
  </si>
  <si>
    <t>U. S. Dollar denominated</t>
  </si>
  <si>
    <t>Fixed rate debt</t>
  </si>
  <si>
    <t>7.62%</t>
  </si>
  <si>
    <t>7.63%</t>
  </si>
  <si>
    <t>8.43%</t>
  </si>
  <si>
    <t>9.85%</t>
  </si>
  <si>
    <t>7.73%</t>
  </si>
  <si>
    <t>7.64%</t>
  </si>
  <si>
    <t>7.90%</t>
  </si>
  <si>
    <t>8.26%</t>
  </si>
  <si>
    <t>Variable rate debt</t>
  </si>
  <si>
    <t>5.91%</t>
  </si>
  <si>
    <t>6.70%</t>
  </si>
  <si>
    <t>6.34%</t>
  </si>
  <si>
    <t>6.43%</t>
  </si>
  <si>
    <t>6.30%</t>
  </si>
  <si>
    <t>6.26%</t>
  </si>
  <si>
    <t xml:space="preserve"> Foreign Currency Risk
- -</t>
  </si>
  <si>
    <t>December 31, 2000</t>
  </si>
  <si>
    <t>(In millions, except average
contract rates)</t>
  </si>
  <si>
    <t>Notional</t>
  </si>
  <si>
    <t>Estimated</t>
  </si>
  <si>
    <t>Amount</t>
  </si>
  <si>
    <t>Contract Rate</t>
  </si>
  <si>
    <t>Fair Value</t>
  </si>
  <si>
    <t>Forward exchange contracts</t>
  </si>
  <si>
    <t>(Pay)/Receive*</t>
  </si>
  <si>
    <t>Japanese Yen - Purchased forwards</t>
  </si>
  <si>
    <t>$     (3)</t>
  </si>
  <si>
    <t>- - Sold forwards</t>
  </si>
  <si>
    <t>$     -</t>
  </si>
  <si>
    <t>Hong Kong Dollar - Sold forwards</t>
  </si>
  <si>
    <t>French Franc - Purchased forwards</t>
  </si>
  <si>
    <t>$     (5)</t>
  </si>
  <si>
    <t>Euro - Purchased forwards</t>
  </si>
  <si>
    <t>$    (14)</t>
  </si>
  <si>
    <t xml:space="preserve">  Item 8.  Financial Statements and Supplementary Data </t>
  </si>
  <si>
    <t>Operating revenues:</t>
  </si>
  <si>
    <t>Passenger</t>
  </si>
  <si>
    <t>Cargo</t>
  </si>
  <si>
    <t>Other operating
revenues</t>
  </si>
  <si>
    <t>Operating expenses:</t>
  </si>
  <si>
    <t>Salaries and
related costs</t>
  </si>
  <si>
    <t>ESOP compensation
expense</t>
  </si>
  <si>
    <t>Aircraft fuel</t>
  </si>
  <si>
    <t>Commissions</t>
  </si>
  <si>
    <t>Purchased services</t>
  </si>
  <si>
    <t>Aircraft rent</t>
  </si>
  <si>
    <t>Landing fees
and other rent</t>
  </si>
  <si>
    <t>Depreciation
and amortization</t>
  </si>
  <si>
    <t>Cost of sales</t>
  </si>
  <si>
    <t>Aircraft maintenance</t>
  </si>
  <si>
    <t>Other operating
expenses</t>
  </si>
  <si>
    <t>Earnings from operations</t>
  </si>
  <si>
    <t>Other income (expense):</t>
  </si>
  <si>
    <t>Interest expense</t>
  </si>
  <si>
    <t>Interest capitalized</t>
  </si>
  <si>
    <t>Interest income</t>
  </si>
  <si>
    <t>Equity in earnings
(losses) of affiliates</t>
  </si>
  <si>
    <t>Gain on sale
of investments</t>
  </si>
  <si>
    <t>Investment
impairment</t>
  </si>
  <si>
    <t>Miscellaneous,
net</t>
  </si>
  <si>
    <t>Earnings before income taxes,
distributions on preferred</t>
  </si>
  <si>
    <t>securities, extraordinary
item and cumulative effect</t>
  </si>
  <si>
    <t>Provision for income taxes</t>
  </si>
  <si>
    <t>Earnings before distributions
on preferred securities,</t>
  </si>
  <si>
    <t>extraordinary item
and cumulative effect</t>
  </si>
  <si>
    <t>Distributions on preferred securities,
net of tax</t>
  </si>
  <si>
    <t>Earnings before extraordinary
item and cumulative effect</t>
  </si>
  <si>
    <t>Extraordinary loss on early extinguishment
of debt, net of tax</t>
  </si>
  <si>
    <t>- -</t>
  </si>
  <si>
    <t>Cumulative effect of accounting
change, net of tax</t>
  </si>
  <si>
    <t>Per share, basic:</t>
  </si>
  <si>
    <t>Extraordinary loss on early
extinguishment of debt, net of tax</t>
  </si>
  <si>
    <t>Per share, diluted:</t>
  </si>
  <si>
    <t>December 31</t>
  </si>
  <si>
    <t>Assets</t>
  </si>
  <si>
    <t>Current assets:</t>
  </si>
  <si>
    <t>Cash and cash equivalents</t>
  </si>
  <si>
    <t>Short-term investments</t>
  </si>
  <si>
    <t>Receivables, less allowance for
doubtful</t>
  </si>
  <si>
    <t>accounts (2000
- - $14; 1999 - $13)</t>
  </si>
  <si>
    <t>Aircraft fuel, spare parts and
supplies, less</t>
  </si>
  <si>
    <t>obsolescence
allowance (2000 - $55; 1999 - $45)</t>
  </si>
  <si>
    <t>Income tax receivables</t>
  </si>
  <si>
    <t>Deferred income taxes</t>
  </si>
  <si>
    <t>Prepaid expenses and other</t>
  </si>
  <si>
    <t>Operating property and equipment:</t>
  </si>
  <si>
    <t>Owned -</t>
  </si>
  <si>
    <t>Flight equipment</t>
  </si>
  <si>
    <t>Advances on flight
equipment</t>
  </si>
  <si>
    <t>Other property
and equipment</t>
  </si>
  <si>
    <t>Less - Accumulated
depreciation and amortization</t>
  </si>
  <si>
    <t>Capital leases -</t>
  </si>
  <si>
    <t>Less - Accumulated
amortization</t>
  </si>
  <si>
    <t>Other assets:</t>
  </si>
  <si>
    <t>Investments</t>
  </si>
  <si>
    <t>Intangibles, less accumulated amortization</t>
  </si>
  <si>
    <t>(2000 - $306;
1999 - $279)</t>
  </si>
  <si>
    <t>Aircraft lease deposits</t>
  </si>
  <si>
    <t>Prepaid rent</t>
  </si>
  <si>
    <t>Other</t>
  </si>
  <si>
    <t>Liabilities and Stockholders' 
Equity</t>
  </si>
  <si>
    <t>Current liabilities:</t>
  </si>
  <si>
    <t>Notes payable</t>
  </si>
  <si>
    <t>$       
- -</t>
  </si>
  <si>
    <t>Long-term debt maturing
within one year</t>
  </si>
  <si>
    <t>Current obligations
under capital leases</t>
  </si>
  <si>
    <t>Advance ticket sales</t>
  </si>
  <si>
    <t>Accounts payable</t>
  </si>
  <si>
    <t>Accrued salaries,
wages and benefits</t>
  </si>
  <si>
    <t>Accrued aircraft
rent</t>
  </si>
  <si>
    <t>Other accrued liabilities</t>
  </si>
  <si>
    <t>Long-term debt</t>
  </si>
  <si>
    <t>Long-term obligations under capital
leases</t>
  </si>
  <si>
    <t>Other liabilities and deferred
credits:</t>
  </si>
  <si>
    <t>Deferred pension
liability</t>
  </si>
  <si>
    <t>Postretirement benefit
liability</t>
  </si>
  <si>
    <t>Deferred gains</t>
  </si>
  <si>
    <t>Commitments and contingent liabilities 
(Note 18)</t>
  </si>
  <si>
    <t>Company-obligated mandatorily
redeemable</t>
  </si>
  <si>
    <t>preferred securities
of a subsidiary trust</t>
  </si>
  <si>
    <t>Preferred stock committed to Supplemental
ESOP</t>
  </si>
  <si>
    <t>Stockholders'  equity:</t>
  </si>
  <si>
    <t>Serial preferred
stock  (Note 12)</t>
  </si>
  <si>
    <t>ESOP preferred stock 
(Note 13)</t>
  </si>
  <si>
    <t>Common stock at par,
$0.01 par value; authorized 200,000,000</t>
  </si>
  <si>
    <t>shares; issued 68,834,167 shares at December 31, 2000 and</t>
  </si>
  <si>
    <t>65,771,802 shares at December 31, 1999</t>
  </si>
  <si>
    <t>Additional capital
invested</t>
  </si>
  <si>
    <t>Retained earnings</t>
  </si>
  <si>
    <t>Unearned ESOP preferred
stock</t>
  </si>
  <si>
    <t>Stock held in treasury,
at cost -</t>
  </si>
  <si>
    <t>Preferred, 10,213,519 depositary shares at December 31,</t>
  </si>
  <si>
    <t>2000 and 1999  (Note 12)</t>
  </si>
  <si>
    <t>Common, 16,295,475 shares at December 31, 2000 and</t>
  </si>
  <si>
    <t>14,995,219 shares at December 31, 1999</t>
  </si>
  <si>
    <t>Accumulated other
comprehensive income</t>
  </si>
  <si>
    <t>Cash and cash equivalents at beginning
of year</t>
  </si>
  <si>
    <t>Cash flows from operating activities:</t>
  </si>
  <si>
    <t>Adjustments to reconcile
to net cash provided by</t>
  </si>
  <si>
    <t>operating activities -</t>
  </si>
  <si>
    <t>ESOP compensation expense</t>
  </si>
  <si>
    <t>Cumulative effect of accounting change, net of tax</t>
  </si>
  <si>
    <t>Extraordinary loss on debt extinguishment, net of tax</t>
  </si>
  <si>
    <t>Gain on sale of investments</t>
  </si>
  <si>
    <t>Investment impairment</t>
  </si>
  <si>
    <t>Pension funding less than (greater than) expense</t>
  </si>
  <si>
    <t>Deferred postretirement benefit expense</t>
  </si>
  <si>
    <t>Depreciation and amortization</t>
  </si>
  <si>
    <t>Provision for deferred income taxes</t>
  </si>
  <si>
    <t>Undistributed (earnings) losses of affiliates</t>
  </si>
  <si>
    <t>Decrease (increase) in receivables</t>
  </si>
  <si>
    <t>Decrease (increase) in other current assets</t>
  </si>
  <si>
    <t>Increase (decrease) in advance ticket sales</t>
  </si>
  <si>
    <t>Increase (decrease) in accrued income taxes</t>
  </si>
  <si>
    <t>Increase (decrease) in accounts payable</t>
  </si>
  <si>
    <t>and accrued liabilities</t>
  </si>
  <si>
    <t>Amortization of deferred gains</t>
  </si>
  <si>
    <t>Other, net</t>
  </si>
  <si>
    <t>Cash flows from investing activities:</t>
  </si>
  <si>
    <t>Additions to property and equipment</t>
  </si>
  <si>
    <t>Proceeds on disposition of property and equipment</t>
  </si>
  <si>
    <t>Proceeds on sale of investments</t>
  </si>
  <si>
    <t>Decrease (increase) in short-term investments</t>
  </si>
  <si>
    <t>Cash flows from financing activities:</t>
  </si>
  <si>
    <t>Reacquisition of preferred stock</t>
  </si>
  <si>
    <t>Repurchase of common stock</t>
  </si>
  <si>
    <t>Proceeds from issuance of long-term debt</t>
  </si>
  <si>
    <t>Repayment of long-term debt</t>
  </si>
  <si>
    <t>Principal payments under capital leases</t>
  </si>
  <si>
    <t>Purchase of equipment certificates under Company leases</t>
  </si>
  <si>
    <t>Decrease in equipment certificates under Company leases</t>
  </si>
  <si>
    <t>Increase (decrease) in short-term borrowings</t>
  </si>
  <si>
    <t>Cash dividends</t>
  </si>
  <si>
    <t>Increase (decrease) in cash and
cash equivalents during the year</t>
  </si>
  <si>
    <t>Cash and cash equivalents at end
of year</t>
  </si>
  <si>
    <t>Unearned</t>
  </si>
  <si>
    <t>Accumulated</t>
  </si>
  <si>
    <t>Additional</t>
  </si>
  <si>
    <t>ESOP</t>
  </si>
  <si>
    <t>Preferred</t>
  </si>
  <si>
    <t>Common</t>
  </si>
  <si>
    <t>Capital</t>
  </si>
  <si>
    <t>Retained</t>
  </si>
  <si>
    <t>Treasury</t>
  </si>
  <si>
    <t>Comp.</t>
  </si>
  <si>
    <t>Stock</t>
  </si>
  <si>
    <t>Invested</t>
  </si>
  <si>
    <t>Earnings</t>
  </si>
  <si>
    <t>Income</t>
  </si>
  <si>
    <t>Balance at December 31, 1997</t>
  </si>
  <si>
    <t>$      -</t>
  </si>
  <si>
    <t>$ (177)</t>
  </si>
  <si>
    <t>$  (663)</t>
  </si>
  <si>
    <t>$   (2)</t>
  </si>
  <si>
    <t>$  (7)</t>
  </si>
  <si>
    <t>Year ended December 31, 1998:</t>
  </si>
  <si>
    <t>Other comprehensive income,
net:</t>
  </si>
  <si>
    <t>Unrealized
gains on securities, net</t>
  </si>
  <si>
    <t>Minimum pension
liability adj.</t>
  </si>
  <si>
    <t>Total comprehensive income</t>
  </si>
  <si>
    <t>Cash dividends on preferred</t>
  </si>
  <si>
    <t>stock ($1.44 per
Series B share)</t>
  </si>
  <si>
    <t>Common stock repurchases</t>
  </si>
  <si>
    <t>Issuance and amortization of</t>
  </si>
  <si>
    <t>ESOP preferred stock</t>
  </si>
  <si>
    <t>ESOP dividend ($8.89 per share)</t>
  </si>
  <si>
    <t>Preferred stock committed to</t>
  </si>
  <si>
    <t>Supplemental ESOP</t>
  </si>
  <si>
    <t>Balance at December 31, 1998</t>
  </si>
  <si>
    <t>Year ended December 31, 1999:</t>
  </si>
  <si>
    <t>Unrealized gains
on securities, net</t>
  </si>
  <si>
    <t>Balance at December 31, 1999</t>
  </si>
  <si>
    <t>Year ended December 31, 2000:</t>
  </si>
  <si>
    <t>Unrealized
losses on securities, net</t>
  </si>
  <si>
    <t>stock ($1.44
per Series B share)</t>
  </si>
  <si>
    <t>Cash dividends on common</t>
  </si>
  <si>
    <t>stock ($1.25
per share)</t>
  </si>
  <si>
    <t>Issuance and amortization
of</t>
  </si>
  <si>
    <t>ESOP
preferred stock</t>
  </si>
  <si>
    <t>ESOP dividend ($8.89 per
share)</t>
  </si>
  <si>
    <t>Preferred stock committed
to</t>
  </si>
  <si>
    <t>Supplemental
ESOP</t>
  </si>
  <si>
    <t>Balance at December 31, 2000</t>
  </si>
  <si>
    <t>$       -</t>
  </si>
  <si>
    <t>$    (7)</t>
  </si>
  <si>
    <t xml:space="preserve"> (i)  Mileage
Plus Awards</t>
  </si>
  <si>
    <t>1995</t>
  </si>
  <si>
    <t>Earnings before extraordinary</t>
  </si>
  <si>
    <t>items (in millions)</t>
  </si>
  <si>
    <t>As reported</t>
  </si>
  <si>
    <t>Pro forma</t>
  </si>
  <si>
    <t>Earnings per share before</t>
  </si>
  <si>
    <t>extraordinary items</t>
  </si>
  <si>
    <t>Basic</t>
  </si>
  <si>
    <t>Diluted</t>
  </si>
  <si>
    <t>Net earnings (in millions)</t>
  </si>
  <si>
    <t>Net earnings per share</t>
  </si>
  <si>
    <t xml:space="preserve"> (k)  Advertising</t>
  </si>
  <si>
    <t>Tax</t>
  </si>
  <si>
    <t>Net of</t>
  </si>
  <si>
    <t>Pre-Tax</t>
  </si>
  <si>
    <t>Effect</t>
  </si>
  <si>
    <t>Unrealized holding gains
(losses)</t>
  </si>
  <si>
    <t>arising
during period</t>
  </si>
  <si>
    <t>$ (193)</t>
  </si>
  <si>
    <t>Minimum pension liability</t>
  </si>
  <si>
    <t>Total other comprehensive income</t>
  </si>
  <si>
    <t xml:space="preserve">  (5)  Per Share Amounts </t>
  </si>
  <si>
    <t>Earnings Attributable to Common
Stockholders (in millions)</t>
  </si>
  <si>
    <t>Net income before extraordinary
item and cumulative effect</t>
  </si>
  <si>
    <t>Preferred stock dividends</t>
  </si>
  <si>
    <t>Earnings attributable to
common stockholders (Basic and Diluted)</t>
  </si>
  <si>
    <t>Shares (in millions)</t>
  </si>
  <si>
    <t>Weighted average shares
outstanding (Basic)</t>
  </si>
  <si>
    <t>Convertible ESOP preferred
stock</t>
  </si>
  <si>
    <t>Weighted average number
of shares (Diluted)</t>
  </si>
  <si>
    <t>Earnings Per Share</t>
  </si>
  <si>
    <t xml:space="preserve">  (7)  Income Taxes </t>
  </si>
  <si>
    <t>Current -</t>
  </si>
  <si>
    <t>Federal</t>
  </si>
  <si>
    <t>$  (133)</t>
  </si>
  <si>
    <t>State</t>
  </si>
  <si>
    <t>Deferred -</t>
  </si>
  <si>
    <t>Income tax provision at statutory
rate</t>
  </si>
  <si>
    <t>State income taxes, net of federal
income</t>
  </si>
  <si>
    <t>tax benefit</t>
  </si>
  <si>
    <t>ESOP dividends</t>
  </si>
  <si>
    <t>Nondeductible employee meals</t>
  </si>
  <si>
    <t>Tax credits</t>
  </si>
  <si>
    <t>Deferred Tax</t>
  </si>
  <si>
    <t>Liabilities</t>
  </si>
  <si>
    <t>Employee benefits, including</t>
  </si>
  <si>
    <t>postretirement medical
and ESOP</t>
  </si>
  <si>
    <t>Depreciation, capitalized interest</t>
  </si>
  <si>
    <t>and transfers of tax benefits</t>
  </si>
  <si>
    <t>Gains on sale and leasebacks</t>
  </si>
  <si>
    <t>Rent expense</t>
  </si>
  <si>
    <t>AMT credit carryforwards</t>
  </si>
  <si>
    <t xml:space="preserve">  (9)  Long-Term Debt </t>
  </si>
  <si>
    <t>Secured notes, 5.97% to 8.99%,
averaging</t>
  </si>
  <si>
    <t>7.33%, due through
2014</t>
  </si>
  <si>
    <t>Debentures, 9.00% to 11.21%, averaging</t>
  </si>
  <si>
    <t>9.89%, due through
2021</t>
  </si>
  <si>
    <t>Promissory notes, 11.00%, due
2000</t>
  </si>
  <si>
    <t>Commercial paper, 6.71%, due through
2003</t>
  </si>
  <si>
    <t>Special facility bonds, 5.63%
to 6.25%,</t>
  </si>
  <si>
    <t>averaging 5.71%, due through
2034</t>
  </si>
  <si>
    <t>Less:  Unamortized discount
on debt</t>
  </si>
  <si>
    <t>Current maturities</t>
  </si>
  <si>
    <t xml:space="preserve">  (10)  Lease Obligations </t>
  </si>
  <si>
    <t>Operating Leases</t>
  </si>
  <si>
    <t>Aircraft</t>
  </si>
  <si>
    <t>Non-aircraft</t>
  </si>
  <si>
    <t>Leases</t>
  </si>
  <si>
    <t>Payable during -</t>
  </si>
  <si>
    <t>After 2005</t>
  </si>
  <si>
    <t>Total minimum lease payments</t>
  </si>
  <si>
    <t>Imputed interest (at rates of
5.3% to 12.2%)</t>
  </si>
  <si>
    <t>Present value of minimum lease
payments</t>
  </si>
  <si>
    <t>Current portion</t>
  </si>
  <si>
    <t xml:space="preserve">  (13)  ESOP Preferred Stock </t>
  </si>
  <si>
    <t>Class 1 ESOP</t>
  </si>
  <si>
    <t>Class 2 ESOP</t>
  </si>
  <si>
    <t>ESOP Voting</t>
  </si>
  <si>
    <t>Balance December 31, 1997</t>
  </si>
  <si>
    <t>Shares issued</t>
  </si>
  <si>
    <t>Converted to common</t>
  </si>
  <si>
    <t>Balance December 31, 1998</t>
  </si>
  <si>
    <t>Balance December 31, 1999</t>
  </si>
  <si>
    <t>Balance December 31, 2000</t>
  </si>
  <si>
    <t xml:space="preserve">  (14) Common Stockholders'  Equity </t>
  </si>
  <si>
    <t>Shares outstanding at beginning
of year</t>
  </si>
  <si>
    <t>Stock options exercised</t>
  </si>
  <si>
    <t>Shares issued from treasury
under</t>
  </si>
  <si>
    <t>compensation
arrangements</t>
  </si>
  <si>
    <t>Shares acquired for treasury</t>
  </si>
  <si>
    <t>Forfeiture of restricted
stock</t>
  </si>
  <si>
    <t>Conversion of ESOP preferred
stock</t>
  </si>
  <si>
    <t>Shares outstanding at end of year</t>
  </si>
  <si>
    <t xml:space="preserve">  (15) Stock Options and Awards </t>
  </si>
  <si>
    <t>Net income (in millions)</t>
  </si>
  <si>
    <t>Basic net earnings per share</t>
  </si>
  <si>
    <t>Diluted net earnings per share</t>
  </si>
  <si>
    <t>Risk-free interest rate</t>
  </si>
  <si>
    <t>6.4%</t>
  </si>
  <si>
    <t>5.2%</t>
  </si>
  <si>
    <t>5.6%</t>
  </si>
  <si>
    <t>Dividend yield</t>
  </si>
  <si>
    <t>2.4%</t>
  </si>
  <si>
    <t>0.0%</t>
  </si>
  <si>
    <t>Volatility</t>
  </si>
  <si>
    <t>35.0%</t>
  </si>
  <si>
    <t>34.0%</t>
  </si>
  <si>
    <t>33.0%</t>
  </si>
  <si>
    <t>Expected life (years)</t>
  </si>
  <si>
    <t>Old Share Options:</t>
  </si>
  <si>
    <t>Wtd Avg</t>
  </si>
  <si>
    <t>Shares</t>
  </si>
  <si>
    <t>Exer  Price</t>
  </si>
  <si>
    <t>Exer Price</t>
  </si>
  <si>
    <t>Outstanding at beginning of year</t>
  </si>
  <si>
    <t>Exercised</t>
  </si>
  <si>
    <t>Outstanding at end of year</t>
  </si>
  <si>
    <t>Options exercisable at year-end</t>
  </si>
  <si>
    <t>New Share Options:</t>
  </si>
  <si>
    <t>Granted</t>
  </si>
  <si>
    <t>Terminated</t>
  </si>
  <si>
    <t>Reserved for future grants at
year-end</t>
  </si>
  <si>
    <t>Wtd avg fair value of options</t>
  </si>
  <si>
    <t>granted during the
year</t>
  </si>
  <si>
    <t>Options Outstanding</t>
  </si>
  <si>
    <t>Options Exercisable</t>
  </si>
  <si>
    <t>Weighted-Average</t>
  </si>
  <si>
    <t>Range of</t>
  </si>
  <si>
    <t>Outstanding at</t>
  </si>
  <si>
    <t>Remaining</t>
  </si>
  <si>
    <t>Exercisable at</t>
  </si>
  <si>
    <t>Exercise Prices</t>
  </si>
  <si>
    <t>Contractual Life</t>
  </si>
  <si>
    <t>Exercise Price</t>
  </si>
  <si>
    <t>$ 117 to 153</t>
  </si>
  <si>
    <t>1.4 years</t>
  </si>
  <si>
    <t>$ 20 to 29</t>
  </si>
  <si>
    <t>3.6 years</t>
  </si>
  <si>
    <t>$ 36 to 58</t>
  </si>
  <si>
    <t>7.5 years</t>
  </si>
  <si>
    <t>$ 60 to 69</t>
  </si>
  <si>
    <t>8.1 years</t>
  </si>
  <si>
    <t>$ 70 to 88</t>
  </si>
  <si>
    <t>7.3 years</t>
  </si>
  <si>
    <t xml:space="preserve">  (16) Retirement and Postretirement Plans </t>
  </si>
  <si>
    <t>Change in Benefit Obligation</t>
  </si>
  <si>
    <t>Pension Benefits</t>
  </si>
  <si>
    <t>Other Benefits</t>
  </si>
  <si>
    <t>Benefit obligation at beginning
of year</t>
  </si>
  <si>
    <t>Service cost</t>
  </si>
  <si>
    <t>Interest cost</t>
  </si>
  <si>
    <t>Plan participants'  contributions</t>
  </si>
  <si>
    <t>Amendments</t>
  </si>
  <si>
    <t>Actuarial (gain) loss</t>
  </si>
  <si>
    <t>Foreign currency exchange rate
changes</t>
  </si>
  <si>
    <t>Benefits paid</t>
  </si>
  <si>
    <t>Benefit obligation at end of year</t>
  </si>
  <si>
    <t>Change in Plan Assets</t>
  </si>
  <si>
    <t>Fair value of plan assets at beginning
of year</t>
  </si>
  <si>
    <t>Actual return on plan assets</t>
  </si>
  <si>
    <t>Employer contributions</t>
  </si>
  <si>
    <t>Fair value of plan assets at end
of year</t>
  </si>
  <si>
    <t>Funded status</t>
  </si>
  <si>
    <t>$  (741)</t>
  </si>
  <si>
    <t>$ (1,590)</t>
  </si>
  <si>
    <t>$  (1,352)</t>
  </si>
  <si>
    <t>Unrecognized actuarial (gains)
losses</t>
  </si>
  <si>
    <t>Unrecognized prior service costs</t>
  </si>
  <si>
    <t>Net amount recognized</t>
  </si>
  <si>
    <t>$ (1,642)</t>
  </si>
  <si>
    <t>$  (1,581)</t>
  </si>
  <si>
    <t>Amounts recognized in the statement
of</t>
  </si>
  <si>
    <t>financial position consist
of:</t>
  </si>
  <si>
    <t>Prepaid (accrued) benefit cost</t>
  </si>
  <si>
    <t>Accrued benefit liability</t>
  </si>
  <si>
    <t>Intangible asset</t>
  </si>
  <si>
    <t>Accumulated other comprehensive
income</t>
  </si>
  <si>
    <t>Weighted-average assumptions</t>
  </si>
  <si>
    <t>Discount rate</t>
  </si>
  <si>
    <t>7.75%</t>
  </si>
  <si>
    <t>8.25%</t>
  </si>
  <si>
    <t>Expected return on plan assets</t>
  </si>
  <si>
    <t>9.75%</t>
  </si>
  <si>
    <t>8.00%</t>
  </si>
  <si>
    <t>Rate of compensation increase</t>
  </si>
  <si>
    <t>4.36%</t>
  </si>
  <si>
    <t>4.10%</t>
  </si>
  <si>
    <t>Amortization of prior service
cost</t>
  </si>
  <si>
    <t>including transition obligation/(asset)</t>
  </si>
  <si>
    <t>Recognized actuarial (gain)/loss</t>
  </si>
  <si>
    <t>Net period benefit costs</t>
  </si>
  <si>
    <t>Year Ended December 31, 2000</t>
  </si>
  <si>
    <t>Reportable</t>
  </si>
  <si>
    <t>North</t>
  </si>
  <si>
    <t>Latin</t>
  </si>
  <si>
    <t>Segment</t>
  </si>
  <si>
    <t>Consolidated</t>
  </si>
  <si>
    <t>America</t>
  </si>
  <si>
    <t>Pacific</t>
  </si>
  <si>
    <t>Atlantic</t>
  </si>
  <si>
    <t>Revenue</t>
  </si>
  <si>
    <t>Equity in losses of affiliates</t>
  </si>
  <si>
    <t>Earnings before income taxes,</t>
  </si>
  <si>
    <t>investment impairment
and</t>
  </si>
  <si>
    <t>gains on sales</t>
  </si>
  <si>
    <t>Year Ended December 31, 1999</t>
  </si>
  <si>
    <t>Equity in earnings of affiliates</t>
  </si>
  <si>
    <t>Earnings before income taxes</t>
  </si>
  <si>
    <t>and gains on sales</t>
  </si>
  <si>
    <t>Year Ended December 31, 1998</t>
  </si>
  <si>
    <t>Earnings (loss) before</t>
  </si>
  <si>
    <t>income taxes</t>
  </si>
  <si>
    <t>Total earnings for reportable
segments</t>
  </si>
  <si>
    <t>Gains on sales</t>
  </si>
  <si>
    <t>UAL subsidiary earnings</t>
  </si>
  <si>
    <t>Total earnings before income taxes,
distributions</t>
  </si>
  <si>
    <t>on preferred securities,
extraordinary item</t>
  </si>
  <si>
    <t xml:space="preserve">  (20)  Statement of Consolidated Cash Flows - Supplemental
Disclosures </t>
  </si>
  <si>
    <t>Cash paid during the year for:</t>
  </si>
  <si>
    <t>Interest (net of amounts
capitalized)</t>
  </si>
  <si>
    <t>Income taxes</t>
  </si>
  <si>
    <t>Non-cash transactions:</t>
  </si>
  <si>
    <t>Capital lease obligations
incurred</t>
  </si>
  <si>
    <t>Long-term debt incurred
in connection</t>
  </si>
  <si>
    <t>with additions
to equipment</t>
  </si>
  <si>
    <t>Increase (decrease) in
pension intangible assets</t>
  </si>
  <si>
    <t>Net unrealized gain (loss)
on investments</t>
  </si>
  <si>
    <t xml:space="preserve">  (21) Selected Quarterly Financial Data (Unaudited) </t>
  </si>
  <si>
    <t>(In Millions, except per share
data)</t>
  </si>
  <si>
    <t>1st</t>
  </si>
  <si>
    <t>2nd</t>
  </si>
  <si>
    <t>3rd</t>
  </si>
  <si>
    <t>4th</t>
  </si>
  <si>
    <t>Quarter</t>
  </si>
  <si>
    <t>Year</t>
  </si>
  <si>
    <t>Earnings (loss) from operations</t>
  </si>
  <si>
    <t>Earnings (loss) before extraordinary
item</t>
  </si>
  <si>
    <t>Extraordinary loss on early</t>
  </si>
  <si>
    <t>extinguishment of debt,
net</t>
  </si>
  <si>
    <t>Cumulative effect of accounting
change, net</t>
  </si>
  <si>
    <t>Net earnings (loss)</t>
  </si>
  <si>
    <t>$    (99)</t>
  </si>
  <si>
    <t>$   (116)</t>
  </si>
  <si>
    <t>$     (71)</t>
  </si>
  <si>
    <t>Per share amounts, basic:</t>
  </si>
  <si>
    <t>and cumulative
effect</t>
  </si>
  <si>
    <t>$  (2.17)</t>
  </si>
  <si>
    <t>$  (1.40)</t>
  </si>
  <si>
    <t>extinguishment
of debt, net</t>
  </si>
  <si>
    <t>$ (2.72)</t>
  </si>
  <si>
    <t>$  (2.30)</t>
  </si>
  <si>
    <t>Net earnings per share, diluted</t>
  </si>
  <si>
    <t>$ (1.18)</t>
  </si>
  <si>
    <t>Extraordinary loss
on early</t>
  </si>
  <si>
    <t>extinguishment of debt, net</t>
  </si>
  <si>
    <t xml:space="preserve">  EXHIBIT INDEX </t>
  </si>
  <si>
    <t>Restated Certificate of Incorporation of UAL
Corporation ("UAL"), as amended (filed as Exhibit 3.1 to UAL' s Form 10-Q
for the quarter ended June 30, 2000 and incorporated herein by reference).</t>
  </si>
  <si>
    <t>By-laws (filed as Exhibit 3.2 to UAL' s Form
10-Q for the quarter ended September 30, 1999 and incorporated herein by
reference).</t>
  </si>
  <si>
    <t>Deposit Agreement dated as of July 12, 1994
between UAL Corporation and holders from time to time of Depository Receipts
described herein.</t>
  </si>
  <si>
    <t>Indenture dated as of December 20, 1996 between
UAL Corporation and The First National Bank of Chicago, as Trustee (filed
as Exhibit 4.2 to UAL' s Form 10-K for the year ended December 31, 1996
and incorporated herein by reference).</t>
  </si>
  <si>
    <t>Officer' s Certificate relating to UAL' s 13-1/4%
Junior Subordinated Debentures due 2026 (filed as Exhibit 4.3 to UAL' s
Form 10-K for the year ended December 31, 1996 and incorporated herein
by reference).</t>
  </si>
  <si>
    <t>Form of UAL' s 13-1/4% Junior Subordinated Debenture
due 2026 (filed as Exhibit 4.4 to UAL' s Form 10-K for the year ended December
31, 1996 and incorporated herein by reference).</t>
  </si>
  <si>
    <t>Guarantee Agreement dated as of December 30,
1996 with respect to the 13-1/4% Trust Originated Preferred Securities
of UAL Corporation Capital Trust I (filed as Exhibit 4.5 to UAL' s Form
10-K for the year ended December 31, 1996 and incorporated herein by reference).</t>
  </si>
  <si>
    <t>Amended and Restated Declaration of Trust of
UAL Corporation Capital Trust I dated as of December 30, 1996 (filed as
Exhibit 4.6 to UAL' s Form 10-K for year ended December 31, 1996 and incorporated
herein by reference).</t>
  </si>
  <si>
    <t>UAL' s indebtedness under any single instrument
does not exceed 10% of UAL' s total assets on a consolidated basis. 
Copies of such instruments will be furnished to the Securities and Exchange
Commission upon request.</t>
  </si>
  <si>
    <t>Amended and Restated Agreement and Plan of Recapitalization,
dated as of March 25, 1994 (the "Recapitalization Agreement"), as amended,
among UAL Corporation, the Air Line Pilots Association, International ("ALPA")
and the International Association of Machinists and Aerospace Workers ("IAM").</t>
  </si>
  <si>
    <t>Second Amendment to the Agreement and Plan of
Recapitalization, dated as of June 2, 1994, among UAL, ALPA and the IAM.</t>
  </si>
  <si>
    <t>Agreement, dated as of July 16, 1996, pursuant
to Section 1.6q of the Recapitalization Agreement among UAL, ALPA and IAM
(filed as Exhibit 10.3 to UAL' s Form 10-Q for the quarter ended June 30,
1996 and incorporated herein by reference).</t>
  </si>
  <si>
    <t>UAL Corporation Employee Stock Ownership Plan,
effective as of July 12, 1994.</t>
  </si>
  <si>
    <t>First Amendment to UAL Corporation Employee
Stock Ownership Plan, dated December 28, 1994.</t>
  </si>
  <si>
    <t>Second Amendment to UAL Corporation Employee
Stock Ownership Plan, dated as of August 17, 1995.</t>
  </si>
  <si>
    <t>Third Amendment to UAL Corporation Employee
Stock Ownership Plan, dated as of December 28, 1995 (filed as Exhibit 10.7
to UAL' s Form 10-K for the year ended December 31, 1996 and incorporated
herein by reference).</t>
  </si>
  <si>
    <t>Fourth Amendment to UAL Corporation Employee
Stock Ownership Plan, dated as of July 16, 1996 (filed as Exhibit 10.1
to UAL' s Form 10-Q for the quarter ended June 30, 1996 and incorporated
herein by reference).</t>
  </si>
  <si>
    <t>Fifth Amendment to UAL Corporation Employee
Stock Ownership Plan, dated as of December 31, 1996 (filed as Exhibit 10.10
of UAL' s Form 10-K for the year ended December 31, 1996 and incorporated
herein by reference).</t>
  </si>
  <si>
    <t>Sixth Amendment to UAL Corporation Employee
Stock Ownership Plan, dated as of August 11, 1997 (filed as Exhibit 10.3
to UAL' s Form 10-Q for the quarter ended September 30, 1997, as amended,
and incorporated herein by reference).</t>
  </si>
  <si>
    <t>Seventh Amendment to UAL Corporation Employee
Stock Ownership Plan, dated as of May 19, 1999 (filed as Exhibit 10.10
to UAL' s Form 10-K for the year ended December 31, 2000 and incorporated
herein by reference).</t>
  </si>
  <si>
    <t>Eighth Amendment to UAL Corporation Employee
Stock Ownership Plan, dated as of November 10, 1999 (filed as Exhibit 10.11
to UAL' s Form 10-K for the year ended December 31, 2000 and incorporated
herein by reference).</t>
  </si>
  <si>
    <t>Ninth Amendment to UAL Corporation Employee
Stock Ownership Plan, dated as of October 29, 1999 (filed as Exhibit 10.12
to UAL' s Form 10-K for the year ended December 31, 2000 and incorporated
herein by reference).</t>
  </si>
  <si>
    <t>Tenth Amendment to UAL Corporation Employee
Stock Ownership Plan, dated as of April 28, 2000 (filed as Exhibit 10.3
to UAL' s Form 10-Q for the quarter ended June 30, 2000 and incorporated
herein by reference).</t>
  </si>
  <si>
    <t>Eleventh Amendment to UAL Corporation Employee
Stock Ownership Plan, dated as of December 29, 2000.</t>
  </si>
  <si>
    <t>UAL Corporation Employee Stock Ownership Plan
Trust Agreement between UAL Corporation and State Street Bank and Trust
Company ("State Street"), effective July 12, 1994.</t>
  </si>
  <si>
    <t>UAL Corporation Supplemental ESOP, effective
as of July 12, 1994.</t>
  </si>
  <si>
    <t>First Amendment to UAL Corporation Supplemental
ESOP, dated February 22, 1995.</t>
  </si>
  <si>
    <t>Second Amendment to UAL Corporation Supplemental
ESOP, dated as of August 17, 1995.</t>
  </si>
  <si>
    <t>Third Amendment to UAL Corporation Supplemental
ESOP, dated as of December 28, 1995.</t>
  </si>
  <si>
    <t>Fourth Amendment to UAL Corporation Supplemental
ESOP, dated as of July 16, 1996 (filed as Exhibit 10.2 to UAL' s Form 10-Q
for the quarter ended June 30, 1996 and incorporated herein by reference).</t>
  </si>
  <si>
    <t>Fifth Amendment to UAL Corporation Supplemental
ESOP, dated as of December 31, 1996 (filed as Exhibit 10.17 to UAL' s Form
10-K for the year ended December 31, 1996 and incorporated herein by reference).</t>
  </si>
  <si>
    <t>Sixth Amendment to UAL Corporation Supplemental
ESOP, dated as of August 11, 1997 (filed as Exhibit 10.4 of UAL' s Form
10-Q for the quarter ended September 30, 1997, as amended, and incorporated
herein by reference).</t>
  </si>
  <si>
    <t>Seventh Amendment to UAL Corporation Supplemental
ESOP, dated as of May 19, 1999 (filed as Exhibit 10.21 to UAL' s Form 10-K
for the year ended December 31, 2000 and incorporated herein by reference).</t>
  </si>
  <si>
    <t>Eighth Amendment to UAL Corporation Supplemental
ESOP, dated as of November 10, 1999 (filed as Exhibit 10.22 to UAL' s Form
10-K for the year ended December 31, 2000 and incorporated herein by reference).</t>
  </si>
  <si>
    <t>Ninth Amendment to UAL Corporation Supplemental
ESOP, dated as of October 29, 1999 (filed as Exhibit 10.23 to UAL' s Form
10-K for the year ended December 31, 2000 and incorporated herein by reference).</t>
  </si>
  <si>
    <t>Eleventh Amendment to UAL Corporation Supplemental
ESOP</t>
  </si>
  <si>
    <t>UAL Corporation Supplemental ESOP Trust Agreement
between UAL Corporation and State Street, effective July 12, 1994.</t>
  </si>
  <si>
    <t>Class I Junior Preferred Stockholders' 
Agreement, dated as of June 12, 1994.</t>
  </si>
  <si>
    <t>Class SAM Preferred Stockholders'  Agreement,
dated as of July 12, 1994.</t>
  </si>
  <si>
    <t>First Refusal Agreement, dated as of July 12,
1994, as amended (filed as Exhibit 10.25 to UAL' s Form 10-K for the year
ended December 31, 1996 and incorporated herein by reference).</t>
  </si>
  <si>
    <t>UAL Corporation 2000 Incentive Stock Plan (filed
as Exhibit 10.1 to UAL' s Form 10-Q for the quarter ended June 30, 2000
and incorporated herein by reference).</t>
  </si>
  <si>
    <t>United Employees Performance Incentive Plan
(filed as Exhibit 10.1 to UAL' s Form 10-Q for the quarter ended June 30,
2000 and incorporated herein by reference).</t>
  </si>
  <si>
    <t>UAL Corporation 1998 Restricted Stock Plan (filed
as Exhibit 10.1 to UAL' s Form 10-Q for the quarter ended June 30, 1998
and incorporated herein by reference).</t>
  </si>
  <si>
    <t>Summary Description of Compensation and Benefits
for Directors (filed as Exhibit 10.34 to UAL' s Form 10-K for the year
ended December 31, 1999 and incorporated herein by reference).</t>
  </si>
  <si>
    <t>UAL Corporation 1995 Directors Plan, as amended
June 26, 1997 (filed as Exhibit 10.1 of UAL' s Form 10-Q for the quarter
ended September 30, 1997, as amended, and incorporated herein by reference).</t>
  </si>
  <si>
    <t>United Supplemental Retirement Plan (filed as
Exhibit 10.35 of UAL' s 10-K for the year ended December 31, 1998 and incorporated
herein by reference).</t>
  </si>
  <si>
    <t>Description of Officer Benefits (filed as Exhibit
10.36 of UAL' s 10-K for the year ended December 31, 1998 and incorporated
herein by reference).</t>
  </si>
  <si>
    <t>Employment Agreement, dated as of April 12,
1999, between UAL Corporation, United Air Lines, Inc. and James E. Goodwin
(filed as Exhibit 10.1 of UAL' s Form 10-Q for the quarter ended June 30,
1999 and incorporated herein by reference).</t>
  </si>
  <si>
    <t>Employment Agreement between William P. Hobgood
and UAL and United, dated March 1, 2000 (filed as Exhibit 10.1 of UAL'
s Form 10-Q for the quarter ended March 31, 2000 and incorporated herein
by reference).</t>
  </si>
  <si>
    <t>2000 Agreement between United Air Lines, Inc.
and the Air Line Pilots in the service of United Air Lines, Inc. represented
by the Air Line Pilots Association, International.</t>
  </si>
  <si>
    <t>Computation of Ratio of Earnings to Fixed Charges.</t>
  </si>
  <si>
    <t>Computation of Ratio of Earnings to Fixed Charges
and Preferred Stock Dividend Requirements.</t>
  </si>
  <si>
    <t>List of UAL' s subsidiaries</t>
  </si>
  <si>
    <t>Consent of Independent Public Accountants</t>
  </si>
  <si>
    <t>Annual Report on Form 11-K for Employees' 
Stock Purchase Plan of UAL Corporation</t>
  </si>
  <si>
    <t xml:space="preserve"> AND AEROSPACE WORKERS</t>
  </si>
  <si>
    <t>ARTICLE I</t>
  </si>
  <si>
    <t>THE RECAPITALIZATION</t>
  </si>
  <si>
    <t>Page</t>
  </si>
  <si>
    <t>Section 1.1</t>
  </si>
  <si>
    <t>The Recapitalization</t>
  </si>
  <si>
    <t>Section 1.2</t>
  </si>
  <si>
    <t>Reclassification of Old Shares</t>
  </si>
  <si>
    <t>Section 1.3</t>
  </si>
  <si>
    <t>Redemption</t>
  </si>
  <si>
    <t>Section 1.4</t>
  </si>
  <si>
    <t>Pricing of Specified Securities</t>
  </si>
  <si>
    <t>Section 1.5</t>
  </si>
  <si>
    <t>Surrender and Exchange</t>
  </si>
  <si>
    <t>Section 1.6</t>
  </si>
  <si>
    <t>Other Issuances</t>
  </si>
  <si>
    <t>Section 1.7</t>
  </si>
  <si>
    <t>Stock Options</t>
  </si>
  <si>
    <t>Section 1.8</t>
  </si>
  <si>
    <t>Convertible Company Securities</t>
  </si>
  <si>
    <t>Section 1.9</t>
  </si>
  <si>
    <t>Form of Recapitalization Consideration</t>
  </si>
  <si>
    <t>Section 1.10</t>
  </si>
  <si>
    <t>Addition ESOP Shares</t>
  </si>
  <si>
    <t>Section 1.11</t>
  </si>
  <si>
    <t>Underwriting Alternative</t>
  </si>
  <si>
    <t>ARTICLE III</t>
  </si>
  <si>
    <t>REPRESENTATIONS AND WARRANTIES OF THE COMPANY</t>
  </si>
  <si>
    <t>Section 3.1</t>
  </si>
  <si>
    <t>Corporate Existence and Power</t>
  </si>
  <si>
    <t>Section 3.2</t>
  </si>
  <si>
    <t>Corporate Authorization</t>
  </si>
  <si>
    <t>Section 3.3</t>
  </si>
  <si>
    <t>Governmental Authorization</t>
  </si>
  <si>
    <t>Section 3.4</t>
  </si>
  <si>
    <t>Non-Contravention</t>
  </si>
  <si>
    <t>Section 3.5</t>
  </si>
  <si>
    <t>Capitalization</t>
  </si>
  <si>
    <t>Section 3.6</t>
  </si>
  <si>
    <t>Subsidiaries</t>
  </si>
  <si>
    <t>Section 3.7</t>
  </si>
  <si>
    <t>Securities and Exchange Commission ("SEC") Filings</t>
  </si>
  <si>
    <t>Section 3.8</t>
  </si>
  <si>
    <t>Financial Statements</t>
  </si>
  <si>
    <t>Section 3.9</t>
  </si>
  <si>
    <t>Disclosure Documents</t>
  </si>
  <si>
    <t>Section 3.10</t>
  </si>
  <si>
    <t>Absence of Certain Changes</t>
  </si>
  <si>
    <t>Section 3.11</t>
  </si>
  <si>
    <t>Finders' Fees</t>
  </si>
  <si>
    <t>Section 3.12</t>
  </si>
  <si>
    <t>Board Action</t>
  </si>
  <si>
    <t>Section 3.13</t>
  </si>
  <si>
    <t>Securities</t>
  </si>
  <si>
    <t>Section 3.14</t>
  </si>
  <si>
    <t>Opinion of Financial Advisers</t>
  </si>
  <si>
    <t>Section 3.15</t>
  </si>
  <si>
    <t>Vote Required</t>
  </si>
  <si>
    <t>Section 3.16</t>
  </si>
  <si>
    <t>Limitations</t>
  </si>
  <si>
    <t>Section 3.17</t>
  </si>
  <si>
    <t>Compliance with Status Quo</t>
  </si>
  <si>
    <t>Section 3.18</t>
  </si>
  <si>
    <t>Rights Agreement</t>
  </si>
  <si>
    <t>ARTICLE IV</t>
  </si>
  <si>
    <t>REPRESENTATIONS AND WARRANTIES OF THE UNIONS</t>
  </si>
  <si>
    <t>Section 4.1</t>
  </si>
  <si>
    <t>Existence and Power</t>
  </si>
  <si>
    <t>Section 4.2</t>
  </si>
  <si>
    <t>Authorization</t>
  </si>
  <si>
    <t>Section 4.3</t>
  </si>
  <si>
    <t>Section 4.4</t>
  </si>
  <si>
    <t>Section 4.5</t>
  </si>
  <si>
    <t>Section 4.6</t>
  </si>
  <si>
    <t>Section 4.7</t>
  </si>
  <si>
    <t>ARTICLE V</t>
  </si>
  <si>
    <t>COVENANTS OF THE COMPANY</t>
  </si>
  <si>
    <t>Section 5.1</t>
  </si>
  <si>
    <t>Conduct of the Company</t>
  </si>
  <si>
    <t>Section 5.2</t>
  </si>
  <si>
    <t>Stockholder Meeting; proxy Material</t>
  </si>
  <si>
    <t>Section 5.3</t>
  </si>
  <si>
    <t>Access</t>
  </si>
  <si>
    <t>Section 5.4</t>
  </si>
  <si>
    <t>Other Potential Transactions</t>
  </si>
  <si>
    <t>Section 5.5</t>
  </si>
  <si>
    <t>Notices of Certain Events</t>
  </si>
  <si>
    <t>Section 5.6</t>
  </si>
  <si>
    <t>Amendment of Rights Agreement</t>
  </si>
  <si>
    <t>Section 5.7</t>
  </si>
  <si>
    <t>Employee Benefit Plans</t>
  </si>
  <si>
    <t>Section 5.8</t>
  </si>
  <si>
    <t>Labor Agreements</t>
  </si>
  <si>
    <t>Section 5.9</t>
  </si>
  <si>
    <t>Solvency Letter</t>
  </si>
  <si>
    <t>Section 5.10</t>
  </si>
  <si>
    <t>Other Transaction Documents</t>
  </si>
  <si>
    <t>Section 5.11</t>
  </si>
  <si>
    <t>Certain Agreements</t>
  </si>
  <si>
    <t>ARTICLE X</t>
  </si>
  <si>
    <t>MISCELLANEOUS</t>
  </si>
  <si>
    <t>Section 10.1</t>
  </si>
  <si>
    <t>Notices</t>
  </si>
  <si>
    <t>Section 10.2</t>
  </si>
  <si>
    <t>Survival</t>
  </si>
  <si>
    <t>Section 10.3</t>
  </si>
  <si>
    <t>Amendments; No Waivers</t>
  </si>
  <si>
    <t>Section 10.4</t>
  </si>
  <si>
    <t>Fees and Expenses; Indemnification</t>
  </si>
  <si>
    <t>Section 10.5</t>
  </si>
  <si>
    <t>Successors and Assigns</t>
  </si>
  <si>
    <t>Section 10.6</t>
  </si>
  <si>
    <t>Governing Law</t>
  </si>
  <si>
    <t>Section 10.7</t>
  </si>
  <si>
    <t>Counterparts; Effectiveness</t>
  </si>
  <si>
    <t>Section 10.8</t>
  </si>
  <si>
    <t>Parties in Interest</t>
  </si>
  <si>
    <t>Section 10.9</t>
  </si>
  <si>
    <t>Specific Performance</t>
  </si>
  <si>
    <t>Section 10.10</t>
  </si>
  <si>
    <t>Entire Agreement</t>
  </si>
  <si>
    <t xml:space="preserve"> Table of Contents</t>
  </si>
  <si>
    <t>PREAMBLE</t>
  </si>
  <si>
    <t>SECTION 2</t>
  </si>
  <si>
    <t>2.1 Eligibility for Participation</t>
  </si>
  <si>
    <t>2.2 Participation Not Guarantee of Employment</t>
  </si>
  <si>
    <t>2.3 Transferred Participants</t>
  </si>
  <si>
    <t>SECTION 3</t>
  </si>
  <si>
    <t>3.1 Employer Contributions</t>
  </si>
  <si>
    <t>3.2 Limitation on Contributions</t>
  </si>
  <si>
    <t>3.3 Timing of Contributions</t>
  </si>
  <si>
    <t>3.4 Participant Contributions</t>
  </si>
  <si>
    <t>SECTION 4</t>
  </si>
  <si>
    <t>4.1 Exclusive Benefit of Participants</t>
  </si>
  <si>
    <t>4.2 Investment in Company Stock</t>
  </si>
  <si>
    <t>4.3 Acquisition Loans</t>
  </si>
  <si>
    <t>4.4 Fiduciary Concerns</t>
  </si>
  <si>
    <t>SECTION 5</t>
  </si>
  <si>
    <t>5.1 Accounting for Allocations</t>
  </si>
  <si>
    <t>5.2 Allocation and Crediting of Participants'
ESOPStock Accounts</t>
  </si>
  <si>
    <t>5.3 Allocation and Crediting of Participants'
ESOPCash Accounts</t>
  </si>
  <si>
    <t>5.4 Allocation and Crediting of Employer
Contributions</t>
  </si>
  <si>
    <t>5.5 Limitation on Allocations to Participants</t>
  </si>
  <si>
    <t>5.6 Valuations</t>
  </si>
  <si>
    <t>SECTION 6</t>
  </si>
  <si>
    <t>SECTION 7</t>
  </si>
  <si>
    <t>7.1 Pre-Retirement Diversification Rights</t>
  </si>
  <si>
    <t>7.2 Distributions on Account of Termination
of Employment</t>
  </si>
  <si>
    <t>7.3 Manner and Form of Distributions</t>
  </si>
  <si>
    <t>7.4 Special Distribution Rules</t>
  </si>
  <si>
    <t>7.5 Direct Rollover</t>
  </si>
  <si>
    <t>7.6 Facility of Payment</t>
  </si>
  <si>
    <t>7.7 Interests Not Transferable</t>
  </si>
  <si>
    <t>7.8 Absence of Guaranty</t>
  </si>
  <si>
    <t>7.9 Designation of Beneficiary</t>
  </si>
  <si>
    <t>7.10 Missing Participants or Beneficiaries</t>
  </si>
  <si>
    <t>7.11 Qualified Domestic Relations Order</t>
  </si>
  <si>
    <t>SECTION 8</t>
  </si>
  <si>
    <t>8.1 Voting</t>
  </si>
  <si>
    <t>8.2 Control Transaction</t>
  </si>
  <si>
    <t>8.3 No Illegal Actions</t>
  </si>
  <si>
    <t>SECTION 9</t>
  </si>
  <si>
    <t>9.1 Right of First Refusal</t>
  </si>
  <si>
    <t>9.2 Put Option</t>
  </si>
  <si>
    <t>9.3 Share Legend</t>
  </si>
  <si>
    <t>9.4 Nonterminable Rights</t>
  </si>
  <si>
    <t>SECTION 10</t>
  </si>
  <si>
    <t>10.1 Class 1 Non-Voting Preferred Stock</t>
  </si>
  <si>
    <t>10.2 Other Dividends</t>
  </si>
  <si>
    <t>10.3 Special Allocated Share Rule</t>
  </si>
  <si>
    <t>SECTION 11</t>
  </si>
  <si>
    <t>11.1 General</t>
  </si>
  <si>
    <t>11.2 Membership and Authority</t>
  </si>
  <si>
    <t>11.3 Delegation by ESOP Committee</t>
  </si>
  <si>
    <t>11.4 Information To Be Furnished to ESOP
Committee</t>
  </si>
  <si>
    <t>11.5 ESOP Committee's Decision Final</t>
  </si>
  <si>
    <t>11.6 Remuneration and Expenses</t>
  </si>
  <si>
    <t>11.7 Indemnification of the ESOP Committee</t>
  </si>
  <si>
    <t>11.8 Resignation or Removal of ESOP Committee
Member</t>
  </si>
  <si>
    <t>11.9 Appointment of Successor ESOP Committee
Members</t>
  </si>
  <si>
    <t>11.10 Interested ESOP Committee Member</t>
  </si>
  <si>
    <t>11.11 Compliance with Laws</t>
  </si>
  <si>
    <t>11.12 Expenses of the Plan and Trust</t>
  </si>
  <si>
    <t>SECTION 12</t>
  </si>
  <si>
    <t>12.1 Written Claim</t>
  </si>
  <si>
    <t>12.2 Notice of Denial</t>
  </si>
  <si>
    <t>12.3 Review Procedure</t>
  </si>
  <si>
    <t>12.4 Notices</t>
  </si>
  <si>
    <t>SECTION 13</t>
  </si>
  <si>
    <t>13.1 Amendment</t>
  </si>
  <si>
    <t>13.2 Termination</t>
  </si>
  <si>
    <t>13.3 Merger and Consolidation of Plan;
Transferof Plan Assets</t>
  </si>
  <si>
    <t>13.4 Distribution on Termination</t>
  </si>
  <si>
    <t>SECTION 14</t>
  </si>
  <si>
    <t>14.1 Top-Heavy Provisions</t>
  </si>
  <si>
    <t>14.2 Amendments</t>
  </si>
  <si>
    <t>14.3 Super Top-Heavy Provisions</t>
  </si>
  <si>
    <t>14.4 Special Rule</t>
  </si>
  <si>
    <t>SECTION 15</t>
  </si>
  <si>
    <t>15.1 Qualification</t>
  </si>
  <si>
    <t>15.2 Reversions to Employer</t>
  </si>
  <si>
    <t>15.3 Governing Law</t>
  </si>
  <si>
    <t>15.4 Notices</t>
  </si>
  <si>
    <t>15.5 Evidence</t>
  </si>
  <si>
    <t>15.6 Action by Employer</t>
  </si>
  <si>
    <t>15.7 Execution</t>
  </si>
  <si>
    <t>15.8 Adjustments</t>
  </si>
  <si>
    <t>RECITALS</t>
  </si>
  <si>
    <t>DEFINITIONS</t>
  </si>
  <si>
    <t>ARTICLE II</t>
  </si>
  <si>
    <t>ESTABLISHMENT
OF THE TRUST</t>
  </si>
  <si>
    <t>POWERS OF
TRUSTEE</t>
  </si>
  <si>
    <t>ADMINISTRATION</t>
  </si>
  <si>
    <t>PAYMENTS
OF BENEFITS AND EXPENSES</t>
  </si>
  <si>
    <t>ARTICLE VI</t>
  </si>
  <si>
    <t>LIABILITY
AND INDEMNIFICATION OF THE TRUSTEE</t>
  </si>
  <si>
    <t>ARTICLE VII</t>
  </si>
  <si>
    <t>ACCOUNTING
OF THE TRUSTEE</t>
  </si>
  <si>
    <t>ARTICLE VIII</t>
  </si>
  <si>
    <t>REMOVAL AND
RESIGNATION OF THE TRUSTEE</t>
  </si>
  <si>
    <t>ARTICLE IX</t>
  </si>
  <si>
    <t>AMENDMENT
AND TERMINATION</t>
  </si>
  <si>
    <t>LEVERAGED
ACQUISITIONS OF QUALIFYING STOCK</t>
  </si>
  <si>
    <t>ARTICLE XI</t>
  </si>
  <si>
    <t xml:space="preserve">  </t>
  </si>
  <si>
    <t>Attest:</t>
  </si>
  <si>
    <t>UAL CORPORATION</t>
  </si>
  <si>
    <t>BY: /s/Francesca
M. Maher</t>
  </si>
  <si>
    <t>BY: /s/Joseph
R. O'Gorman</t>
  </si>
  <si>
    <t>TITLE: Vice
President</t>
  </si>
  <si>
    <t>TITLE: Executive
Vice President</t>
  </si>
  <si>
    <t>STATE STREET
BANK AND TRUST</t>
  </si>
  <si>
    <t>COMPANY</t>
  </si>
  <si>
    <t>BY: /s/Denise
R. Courcy</t>
  </si>
  <si>
    <t>BY: Kelly
Driscoll</t>
  </si>
  <si>
    <t>TITLE: Assistant
Vice President</t>
  </si>
  <si>
    <t>and Associate Counsel</t>
  </si>
  <si>
    <t>Section</t>
  </si>
  <si>
    <t>RECITALS:</t>
  </si>
  <si>
    <t>Section 1.</t>
  </si>
  <si>
    <t>Trust Fund</t>
  </si>
  <si>
    <t>Section 2.</t>
  </si>
  <si>
    <t>Payments to Trust Beneficiaries</t>
  </si>
  <si>
    <t>Section 3.</t>
  </si>
  <si>
    <t>Trustee Responsibility Regarding Payments to
a Trust Beneficiary When the Company is Insolvent</t>
  </si>
  <si>
    <t>Section 4</t>
  </si>
  <si>
    <t>Term and Payments to the Company</t>
  </si>
  <si>
    <t>Section 5</t>
  </si>
  <si>
    <t>Powers of the Trustee</t>
  </si>
  <si>
    <t>Section 6.</t>
  </si>
  <si>
    <t>Accounting by the Trustee</t>
  </si>
  <si>
    <t>Section 7</t>
  </si>
  <si>
    <t>Responsibilities and Powers of Trustee</t>
  </si>
  <si>
    <t>Section 8</t>
  </si>
  <si>
    <t>Compensation and Expenses of the Trustee; Taxes</t>
  </si>
  <si>
    <t>Section 9.</t>
  </si>
  <si>
    <t>Replacement of the Trustee</t>
  </si>
  <si>
    <t>Section 10.</t>
  </si>
  <si>
    <t>Amendment</t>
  </si>
  <si>
    <t>Section 11.</t>
  </si>
  <si>
    <t>Severability and Alienation</t>
  </si>
  <si>
    <t>Section 12</t>
  </si>
  <si>
    <t>Section 13</t>
  </si>
  <si>
    <t>Section 14</t>
  </si>
  <si>
    <t>Signature in Counterparts</t>
  </si>
  <si>
    <t>Section 15</t>
  </si>
  <si>
    <t>Defined Terms</t>
  </si>
  <si>
    <t xml:space="preserve">  Weight restricted 
 Flight 
</t>
  </si>
  <si>
    <t>97-9</t>
  </si>
  <si>
    <t>Open Flying for Flight Management</t>
  </si>
  <si>
    <t>5/16/97</t>
  </si>
  <si>
    <t>97-13</t>
  </si>
  <si>
    <t>FOQA Update</t>
  </si>
  <si>
    <t>9/24/97</t>
  </si>
  <si>
    <t>98-1</t>
  </si>
  <si>
    <t>DENTK Contract Training</t>
  </si>
  <si>
    <t>1/6/98</t>
  </si>
  <si>
    <t>98-2</t>
  </si>
  <si>
    <t>Standards Captain Job Share</t>
  </si>
  <si>
    <t>1/23/98</t>
  </si>
  <si>
    <t>98-3</t>
  </si>
  <si>
    <t>Management Pilot Definition</t>
  </si>
  <si>
    <t>98-6</t>
  </si>
  <si>
    <t>Domicile Swap</t>
  </si>
  <si>
    <t>2/2/98</t>
  </si>
  <si>
    <t>98-8</t>
  </si>
  <si>
    <t>Simulator Schedule Protocol</t>
  </si>
  <si>
    <t>4/30/98</t>
  </si>
  <si>
    <t>98-13</t>
  </si>
  <si>
    <t>B-777 Crew Rest Facility</t>
  </si>
  <si>
    <t>12/18/98</t>
  </si>
  <si>
    <t>98-14</t>
  </si>
  <si>
    <t>Honolulu Domicile</t>
  </si>
  <si>
    <t>99-6</t>
  </si>
  <si>
    <t>B-747-400 Currency</t>
  </si>
  <si>
    <t>3/31/99</t>
  </si>
  <si>
    <t>99-7</t>
  </si>
  <si>
    <t>LCA Work Rules and Compensation</t>
  </si>
  <si>
    <t>4/27/99</t>
  </si>
  <si>
    <t>99-8</t>
  </si>
  <si>
    <t>Widebody New Hire</t>
  </si>
  <si>
    <t>99-9</t>
  </si>
  <si>
    <t>Job Share S/C Guideline Change</t>
  </si>
  <si>
    <t>6/30/99</t>
  </si>
  <si>
    <t>99-10</t>
  </si>
  <si>
    <t>Captain Development Course</t>
  </si>
  <si>
    <t>8/16/99</t>
  </si>
  <si>
    <t>99-11</t>
  </si>
  <si>
    <t>Air Canada Letter</t>
  </si>
  <si>
    <t>10/22/99</t>
  </si>
  <si>
    <t>99-12</t>
  </si>
  <si>
    <t>PWM Downtown Hotel</t>
  </si>
  <si>
    <t>11/15/99</t>
  </si>
  <si>
    <t>99-13</t>
  </si>
  <si>
    <t>Crew Mean Expense Clarification</t>
  </si>
  <si>
    <t>12/10/99</t>
  </si>
  <si>
    <t>99-14</t>
  </si>
  <si>
    <t>P.I. Compensation and Days off</t>
  </si>
  <si>
    <t>12/29/99</t>
  </si>
  <si>
    <t>00-1</t>
  </si>
  <si>
    <t>Natural Disaster Absence Policy</t>
  </si>
  <si>
    <t>1/7/00</t>
  </si>
  <si>
    <t>00-2</t>
  </si>
  <si>
    <t>Pay for ORD DC-10 Freighter/HazMat Training</t>
  </si>
  <si>
    <t>3/9/00</t>
  </si>
  <si>
    <t>00-3</t>
  </si>
  <si>
    <t>Re-award of 2000 Annual Vacation</t>
  </si>
  <si>
    <t>3/27/00</t>
  </si>
  <si>
    <t>00-4</t>
  </si>
  <si>
    <t>Pre and Post Snap-Back</t>
  </si>
  <si>
    <t>4/14/00</t>
  </si>
  <si>
    <t>00-5</t>
  </si>
  <si>
    <t>Separate Vacation Bidding for HNL B747-400</t>
  </si>
  <si>
    <t>4/18/00</t>
  </si>
  <si>
    <t>00-6</t>
  </si>
  <si>
    <t>Professional Standards Letter</t>
  </si>
  <si>
    <t>5/15/00</t>
  </si>
  <si>
    <t>00-7</t>
  </si>
  <si>
    <t>3 Month reduction of Freezes</t>
  </si>
  <si>
    <t>5/31/00</t>
  </si>
  <si>
    <t>00-8</t>
  </si>
  <si>
    <t>Human Factors LAHSO Simulator Study</t>
  </si>
  <si>
    <t>6/14/00</t>
  </si>
  <si>
    <t>00-9</t>
  </si>
  <si>
    <t>Contribution Lump Sum</t>
  </si>
  <si>
    <t>7/13/00</t>
  </si>
  <si>
    <t>00-10</t>
  </si>
  <si>
    <t>Recapitalization Agreement</t>
  </si>
  <si>
    <t>10/11/00</t>
  </si>
  <si>
    <t>00-11</t>
  </si>
  <si>
    <t>International Medical Study</t>
  </si>
  <si>
    <t>10/26/00</t>
  </si>
  <si>
    <t>00-12</t>
  </si>
  <si>
    <t>PBS Study</t>
  </si>
  <si>
    <t>00-13</t>
  </si>
  <si>
    <t>New Equipment Formula</t>
  </si>
  <si>
    <t>00-14</t>
  </si>
  <si>
    <t>Labor Disputes</t>
  </si>
  <si>
    <t>00-15</t>
  </si>
  <si>
    <t>Cabotage</t>
  </si>
  <si>
    <t>00-16</t>
  </si>
  <si>
    <t>New Uniform</t>
  </si>
  <si>
    <t>00-17</t>
  </si>
  <si>
    <t>Life Event</t>
  </si>
  <si>
    <t>00-18</t>
  </si>
  <si>
    <t>Pension Modification</t>
  </si>
  <si>
    <t>00-19</t>
  </si>
  <si>
    <t>Life, Medical and Dental Insurance Modifications</t>
  </si>
  <si>
    <t>00-20</t>
  </si>
  <si>
    <t>Scheduling Commitment</t>
  </si>
  <si>
    <t>00-21</t>
  </si>
  <si>
    <t>Flights Scheduled in Excess of 16 Hours</t>
  </si>
  <si>
    <t>00-22</t>
  </si>
  <si>
    <t>Short-Term Disability</t>
  </si>
  <si>
    <t xml:space="preserve">     
 Page 240  </t>
  </si>
  <si>
    <t>00-23</t>
  </si>
  <si>
    <t>570 Seniority Date</t>
  </si>
  <si>
    <t>00-24</t>
  </si>
  <si>
    <t>Year 2000 Training Commitments</t>
  </si>
  <si>
    <t>00-25</t>
  </si>
  <si>
    <t>Trip Trade and Secondary Lines Modification Test</t>
  </si>
  <si>
    <t>00-26</t>
  </si>
  <si>
    <t>Electronic Communication</t>
  </si>
  <si>
    <t>00-27</t>
  </si>
  <si>
    <t>New Hire OMC Eligibility</t>
  </si>
  <si>
    <t>11/28/00</t>
  </si>
  <si>
    <t>00-28</t>
  </si>
  <si>
    <t>Anchorage Closing</t>
  </si>
  <si>
    <t>00-29</t>
  </si>
  <si>
    <t>Navigating Change Workshop</t>
  </si>
  <si>
    <t>12/00</t>
  </si>
  <si>
    <t>00-30</t>
  </si>
  <si>
    <t>Modifications to the Flight Safety Awareness Program</t>
  </si>
  <si>
    <t>12/14/00</t>
  </si>
  <si>
    <t>00-31</t>
  </si>
  <si>
    <t>Implementation of New Contract Provisions</t>
  </si>
  <si>
    <t>12/15/00</t>
  </si>
  <si>
    <t>01-1</t>
  </si>
  <si>
    <t>777 Over 12-Hour Flights</t>
  </si>
  <si>
    <t>1/5/01</t>
  </si>
  <si>
    <t>01-2</t>
  </si>
  <si>
    <t>Chicago Honolulu Augmentations</t>
  </si>
  <si>
    <t>01-3</t>
  </si>
  <si>
    <t>New Hire First Officer</t>
  </si>
  <si>
    <t>1/12/01</t>
  </si>
  <si>
    <t>01-4</t>
  </si>
  <si>
    <t>Bump Notification and Training Notification Charges</t>
  </si>
  <si>
    <t>1/17/01</t>
  </si>
  <si>
    <t>01-5</t>
  </si>
  <si>
    <t>Annual Vacation Bidding for Pilots Surplussed Out of a Closing Domicile</t>
  </si>
  <si>
    <t xml:space="preserve">     
 22-B- </t>
  </si>
  <si>
    <t>81-3</t>
  </si>
  <si>
    <t>AS &amp; D Supplemental</t>
  </si>
  <si>
    <t>8/14/81</t>
  </si>
  <si>
    <t>83-5</t>
  </si>
  <si>
    <t>Preexisting Conditions Restrictions</t>
  </si>
  <si>
    <t>5/27/82</t>
  </si>
  <si>
    <t>82-8</t>
  </si>
  <si>
    <t>Pension Plan</t>
  </si>
  <si>
    <t>06/24/82</t>
  </si>
  <si>
    <t>83-1</t>
  </si>
  <si>
    <t>Pension Plan Program Modifications</t>
  </si>
  <si>
    <t>02/24/83</t>
  </si>
  <si>
    <t>83-6</t>
  </si>
  <si>
    <t>07/12/83</t>
  </si>
  <si>
    <t>83-7</t>
  </si>
  <si>
    <t>Pension Plan Modifications</t>
  </si>
  <si>
    <t>08/01/83</t>
  </si>
  <si>
    <t>84-2</t>
  </si>
  <si>
    <t>S &amp; P 500 Index</t>
  </si>
  <si>
    <t>09/10/84</t>
  </si>
  <si>
    <t>85-10</t>
  </si>
  <si>
    <t>Pension Program Modifications</t>
  </si>
  <si>
    <t>06/15/85</t>
  </si>
  <si>
    <t>86-2</t>
  </si>
  <si>
    <t>Pension Agreement</t>
  </si>
  <si>
    <t>10/16/86</t>
  </si>
  <si>
    <t>89-1</t>
  </si>
  <si>
    <t>A &amp; B Plan Amendments per Settlement of Civil Action Nos. 84C5013 and 85C3755
Letter of Agreement to Revise Certain
Aspects of the Pilots' Directed Account</t>
  </si>
  <si>
    <t>05/23/89</t>
  </si>
  <si>
    <t>Retirement Income Plan</t>
  </si>
  <si>
    <t>06/02/88</t>
  </si>
  <si>
    <t xml:space="preserve">  Page 241 </t>
  </si>
  <si>
    <t>Letter of Agreement to Revise Certain
Aspects of the Pilots' Directed Account Retirement Income Plan</t>
  </si>
  <si>
    <t>02/08/90</t>
  </si>
  <si>
    <t>91-1</t>
  </si>
  <si>
    <t>Adoption of the 5th and 6th Amendment 
To DAP</t>
  </si>
  <si>
    <t>02/12/91</t>
  </si>
  <si>
    <t>91-9</t>
  </si>
  <si>
    <t>Relating to Medical, Dental and Flexible Spending Account</t>
  </si>
  <si>
    <t>05/09/91</t>
  </si>
  <si>
    <t>91-11</t>
  </si>
  <si>
    <t>Relating to Pension Program Modifications</t>
  </si>
  <si>
    <t>91-12</t>
  </si>
  <si>
    <t>Relating to Maximum Qualified Plan Eligible Compensation</t>
  </si>
  <si>
    <t>92-8</t>
  </si>
  <si>
    <t>Relating to the Pilot Disability Income Plan</t>
  </si>
  <si>
    <t>12/21/92
revised
12/17/97</t>
  </si>
  <si>
    <t>93-1</t>
  </si>
  <si>
    <t>Relating to Partial Periodic Distribution 
From the DAP</t>
  </si>
  <si>
    <t>03/01/93
revised
03/11/93</t>
  </si>
  <si>
    <t>94-4</t>
  </si>
  <si>
    <t>Benefit Calculations
The Employee Stock Ownership Plan ("ESOP")
And Related ESOP Documentation Adopted in
Connection with the 1994 ESOP Transaction
United Air Lines, Inc. Pilots' Fixed Benefit
Retirement Plan as amended through the 20th
Amendment
Relating to Student Pilot Benefits</t>
  </si>
  <si>
    <t>7/12/94
12/21/95
05/02/97</t>
  </si>
  <si>
    <t>Definition of Earnings for Permanently
Grounded Pilots
Relating to Retiree Medical Mediation
Settlement</t>
  </si>
  <si>
    <t>08/12/97
10/31/97</t>
  </si>
  <si>
    <t>99-1</t>
  </si>
  <si>
    <t>Relating to Medical Coverage for Permanently
Grounded Pilots and Eligible Dependents</t>
  </si>
  <si>
    <t>01/22/99</t>
  </si>
  <si>
    <t>99-2</t>
  </si>
  <si>
    <t>Relating to Medical Coverage for
Deceased Pilots' Surviving Eligible Dependents</t>
  </si>
  <si>
    <t>01/22/99
revised,
05/07/99</t>
  </si>
  <si>
    <t>United Air Lines, Inc. Pilots' Directed Account
Retirement Income Plan as amended and restated effective as of September 1, 1982, as amended through
The 14th Amendment thereto
The Administrative Employee Waiver</t>
  </si>
  <si>
    <t>9/22/99
10/28/99</t>
  </si>
  <si>
    <t xml:space="preserve">  PAA Retiree Medical 
</t>
  </si>
  <si>
    <t>SEN</t>
  </si>
  <si>
    <t>#</t>
  </si>
  <si>
    <t>CLS</t>
  </si>
  <si>
    <t>CAP</t>
  </si>
  <si>
    <t>COD</t>
  </si>
  <si>
    <t>FUTURE</t>
  </si>
  <si>
    <t>T</t>
  </si>
  <si>
    <t>SPN</t>
  </si>
  <si>
    <t>NAME</t>
  </si>
  <si>
    <t>FILE#</t>
  </si>
  <si>
    <t>E</t>
  </si>
  <si>
    <t>CURRENT ASGN</t>
  </si>
  <si>
    <t>ASGN</t>
  </si>
  <si>
    <t>RETIRE 3/31/</t>
  </si>
  <si>
    <t>CARTER,
JK</t>
  </si>
  <si>
    <t>MD</t>
  </si>
  <si>
    <t>ORD
B727 CAP</t>
  </si>
  <si>
    <t>SMITH,JJ</t>
  </si>
  <si>
    <t>MIA 
B727CAP
(AGE 60)</t>
  </si>
  <si>
    <t>JFK747S/O</t>
  </si>
  <si>
    <t>SFO747S/</t>
  </si>
  <si>
    <t>ORD B727CAP
(AGE 60 2/</t>
  </si>
  <si>
    <t>O (ACT 7/</t>
  </si>
  <si>
    <t>WHEELER,
EF</t>
  </si>
  <si>
    <t>6/92)</t>
  </si>
  <si>
    <t>92)</t>
  </si>
  <si>
    <t>GROSJEA
N, JW</t>
  </si>
  <si>
    <t>IL</t>
  </si>
  <si>
    <t>MIA B727
CAP(AGE 60)</t>
  </si>
  <si>
    <t>VANKLEEF,J</t>
  </si>
  <si>
    <t>MIA B727
CAP (AGE
60)</t>
  </si>
  <si>
    <t>BAKLEY,
CJ</t>
  </si>
  <si>
    <t>MIA B727 CAP (AGE 
60)</t>
  </si>
  <si>
    <t>RETIRE
9/30/</t>
  </si>
  <si>
    <t>FOSS,RG</t>
  </si>
  <si>
    <t>DCA B727
CAP(400P)</t>
  </si>
  <si>
    <t>LIVINGWAY,PA</t>
  </si>
  <si>
    <t>ORD DC10 
CAP</t>
  </si>
  <si>
    <t>LLEWLLYNTE</t>
  </si>
  <si>
    <t>PALMER
JT</t>
  </si>
  <si>
    <t>JFK B747
CAP</t>
  </si>
  <si>
    <t>MCCRAY,WF</t>
  </si>
  <si>
    <t>ORD B727
CAP</t>
  </si>
  <si>
    <t>RETIRE</t>
  </si>
  <si>
    <t>LADD,JR</t>
  </si>
  <si>
    <t>SL</t>
  </si>
  <si>
    <t>DCA B727
CAP</t>
  </si>
  <si>
    <t>GOOD-
NIGHT, CA</t>
  </si>
  <si>
    <t>JFK B747 CAP</t>
  </si>
  <si>
    <t>WILEY,RW</t>
  </si>
  <si>
    <t>DCA B767 CAP</t>
  </si>
  <si>
    <t>SFO 747</t>
  </si>
  <si>
    <t>PETROVICH, EA</t>
  </si>
  <si>
    <t>ORD DC10
CAP</t>
  </si>
  <si>
    <t>(ACT 7/92)</t>
  </si>
  <si>
    <t>LEWIS,TA</t>
  </si>
  <si>
    <t>DCA B767
CAP</t>
  </si>
  <si>
    <t>YON,TP</t>
  </si>
  <si>
    <t>HUBBS,
DW</t>
  </si>
  <si>
    <t>MOYES,JM</t>
  </si>
  <si>
    <t>HITT,RA</t>
  </si>
  <si>
    <t>PEARSON,DA</t>
  </si>
  <si>
    <t>CURRENT</t>
  </si>
  <si>
    <t>CAPT</t>
  </si>
  <si>
    <t>FILE #</t>
  </si>
  <si>
    <t>CODE</t>
  </si>
  <si>
    <t>SPRINGER,
WA</t>
  </si>
  <si>
    <t>OFF LIST 4/30/</t>
  </si>
  <si>
    <t>LONG,RS</t>
  </si>
  <si>
    <t>DUNNE,PA</t>
  </si>
  <si>
    <t>ORD B727</t>
  </si>
  <si>
    <t>F/O JFK 767</t>
  </si>
  <si>
    <t>CAP (ACT 6/</t>
  </si>
  <si>
    <t>HEIN,RN</t>
  </si>
  <si>
    <t>JFK B747
F/O</t>
  </si>
  <si>
    <t>OSTRANDER, JH</t>
  </si>
  <si>
    <t>BURLEIGH,RK</t>
  </si>
  <si>
    <t>ORD B727 CAP</t>
  </si>
  <si>
    <t>EKHOLM,
RA</t>
  </si>
  <si>
    <t>LAX B400
F/O</t>
  </si>
  <si>
    <t>LANGEVIN,
RE</t>
  </si>
  <si>
    <t>WALLACE,
JD</t>
  </si>
  <si>
    <t>DCA B737
CAP</t>
  </si>
  <si>
    <t>VOGT, DL</t>
  </si>
  <si>
    <t>DCA B737 
CAP</t>
  </si>
  <si>
    <t>KURT, DL</t>
  </si>
  <si>
    <t>FARMER,
RC</t>
  </si>
  <si>
    <t>DCA B300
CAP</t>
  </si>
  <si>
    <t>RODRIGUEZ, RM</t>
  </si>
  <si>
    <t>HAGAN, JO</t>
  </si>
  <si>
    <t>ORD B727
F/O</t>
  </si>
  <si>
    <t>KLUKOFSKY, HE</t>
  </si>
  <si>
    <t>MANY,JF</t>
  </si>
  <si>
    <t>SFO B400
F/O</t>
  </si>
  <si>
    <t>SEN*</t>
  </si>
  <si>
    <t>MARRON,
RH</t>
  </si>
  <si>
    <t>OFFLIST 3/1/92</t>
  </si>
  <si>
    <t>STEELE, EH</t>
  </si>
  <si>
    <t>JFK B747 IRP</t>
  </si>
  <si>
    <t>PAULSON,
DL</t>
  </si>
  <si>
    <t>DCA B727
F/O</t>
  </si>
  <si>
    <t>POULIN, AR</t>
  </si>
  <si>
    <t>WOODS,PA</t>
  </si>
  <si>
    <t>JFK747
F/O</t>
  </si>
  <si>
    <t>WYATT,WW</t>
  </si>
  <si>
    <t>DEN B727
F/O</t>
  </si>
  <si>
    <t>(ACT 8/92</t>
  </si>
  <si>
    <t>BOKLAN, WA</t>
  </si>
  <si>
    <t>LAX DC10 
F/O</t>
  </si>
  <si>
    <t>HUTCHINS,WT</t>
  </si>
  <si>
    <t>JFK B747 S/O</t>
  </si>
  <si>
    <t>WARDE,MA</t>
  </si>
  <si>
    <t>PERERA, NB</t>
  </si>
  <si>
    <t>DCA B300
F/O</t>
  </si>
  <si>
    <t>RATHGEB,
PM</t>
  </si>
  <si>
    <t>JFK B767
F/O</t>
  </si>
  <si>
    <t>MUSSER,
DJ</t>
  </si>
  <si>
    <t>JFK B767 
F/O</t>
  </si>
  <si>
    <t>DCA 767</t>
  </si>
  <si>
    <t>RAMDIAL, PA</t>
  </si>
  <si>
    <t>JFK B727
F/O</t>
  </si>
  <si>
    <t>F/O</t>
  </si>
  <si>
    <t>BAHR, WR</t>
  </si>
  <si>
    <t>(ACT 8/92)</t>
  </si>
  <si>
    <t>Failedtrng.</t>
  </si>
  <si>
    <t>functioning</t>
  </si>
  <si>
    <t>As ORD 727</t>
  </si>
  <si>
    <t>FIGUEROA,
CH</t>
  </si>
  <si>
    <t>ORD B727 
F/O</t>
  </si>
  <si>
    <t>S/O</t>
  </si>
  <si>
    <t>WEITHERS,
CO</t>
  </si>
  <si>
    <t>DCA B767 
F/O</t>
  </si>
  <si>
    <t>JFK 767 F/O</t>
  </si>
  <si>
    <t>DIAZ, WR</t>
  </si>
  <si>
    <t>FAILED TRNG
JFK 727 S/O</t>
  </si>
  <si>
    <t>LAVORE, JM</t>
  </si>
  <si>
    <t>REGELMANN, K</t>
  </si>
  <si>
    <t>HARRISON,SW</t>
  </si>
  <si>
    <t>DCA B737 F/O</t>
  </si>
  <si>
    <t>DtaP (Diphtheria, Tetanus,Ac ellular Pertussis)</t>
  </si>
  <si>
    <t>X</t>
  </si>
  <si>
    <t>Adult Td (Tetanus, Diphtheria)</t>
  </si>
  <si>
    <t>OPV (OralPolio Vaccine)</t>
  </si>
  <si>
    <t>6-15 months</t>
  </si>
  <si>
    <t>Hib (Haemophl Usinfluenza b)</t>
  </si>
  <si>
    <t>12-15 months</t>
  </si>
  <si>
    <t>MMR (Measles, Mumps, Rubella)</t>
  </si>
  <si>
    <t>Booster Between 11th - 12th year</t>
  </si>
  <si>
    <t>Varicella (Chicken Pox)</t>
  </si>
  <si>
    <t>12-18 months</t>
  </si>
  <si>
    <t>HV (Hepatitis B)</t>
  </si>
  <si>
    <t>2-4 months</t>
  </si>
  <si>
    <t>6-18 months</t>
  </si>
  <si>
    <t>Earnings:</t>
  </si>
  <si>
    <t>Earnings before income taxes,
extraordinary</t>
  </si>
  <si>
    <t>item and cumulative effect</t>
  </si>
  <si>
    <t>Undistributed (earnings) losses
of affiliates</t>
  </si>
  <si>
    <t>Fixed charges, from below</t>
  </si>
  <si>
    <t>Fixed charges:</t>
  </si>
  <si>
    <t>Portion of rental expense representative</t>
  </si>
  <si>
    <t>of the interest factor</t>
  </si>
  <si>
    <t>Fixed charges</t>
  </si>
  <si>
    <t>Ratio of earnings to fixed charges</t>
  </si>
  <si>
    <t>Fixed charges and preferred stock</t>
  </si>
  <si>
    <t>dividend requirements, from below</t>
  </si>
  <si>
    <t>Preferred stock dividend requirements</t>
  </si>
  <si>
    <t xml:space="preserve">  UAL CORPORATION ENTITIES </t>
  </si>
  <si>
    <t>UAL Corporation
1200 East Algonquin Road
Elk Grove Township. IL  60007</t>
  </si>
  <si>
    <t>Jurisdiction of Incorporation</t>
  </si>
  <si>
    <t>Federal/Country
Taxpayer I.D.</t>
  </si>
  <si>
    <t>UAL Corporation
(Wholly-owned subsidiaries):</t>
  </si>
  <si>
    <t>Delaware</t>
  </si>
  <si>
    <t>36-2675207</t>
  </si>
  <si>
    <t>Air Wis Services, Inc.</t>
  </si>
  <si>
    <t>Wisconsin</t>
  </si>
  <si>
    <t>39-1435586</t>
  </si>
  <si>
    <t>Four Star Insurance Company, Ltd.</t>
  </si>
  <si>
    <t>Bermuda</t>
  </si>
  <si>
    <t>None</t>
  </si>
  <si>
    <t>Four Star Leasing, Inc.</t>
  </si>
  <si>
    <t>36-4292248</t>
  </si>
  <si>
    <t>UAL Benefits Management, Inc.</t>
  </si>
  <si>
    <t>36-4011347</t>
  </si>
  <si>
    <t>United Air Lines, Inc.</t>
  </si>
  <si>
    <t>36-2675206</t>
  </si>
  <si>
    <t>United NewVentures, Inc.</t>
  </si>
  <si>
    <t>36-4401481</t>
  </si>
  <si>
    <t>Yellow Jacket Acquisition Corp.</t>
  </si>
  <si>
    <t>36-4402945</t>
  </si>
  <si>
    <t>United Air Lines, Inc.
1200 East Algonquin Road
Elk Grove Township, IL  60047</t>
  </si>
  <si>
    <t>United Air Lines, Inc.
(Wholly-owned subsidiaries):</t>
  </si>
  <si>
    <t>Covia LLC</t>
  </si>
  <si>
    <t>Kion de Mexico, S.A. de C.V.</t>
  </si>
  <si>
    <t>Mexico</t>
  </si>
  <si>
    <t>UAI-770831-AYI</t>
  </si>
  <si>
    <t>Kion Leasing, Inc.</t>
  </si>
  <si>
    <t>36-2946443</t>
  </si>
  <si>
    <t>Mileage Plus Holdings, Inc.</t>
  </si>
  <si>
    <t>36-4156229</t>
  </si>
  <si>
    <t>Premier Meeting and Travel Services, Inc.</t>
  </si>
  <si>
    <t>36-4207846</t>
  </si>
  <si>
    <t>United Aviation Fuels Corporation</t>
  </si>
  <si>
    <t>36-3235783</t>
  </si>
  <si>
    <t>United Cogen, Inc.</t>
  </si>
  <si>
    <t>36-3333841</t>
  </si>
  <si>
    <t>United GHS Inc.</t>
  </si>
  <si>
    <t>36-3555070</t>
  </si>
  <si>
    <t>United Servicios de Reservaciones de Mexico,
S.A. de C.V.</t>
  </si>
  <si>
    <t>United Vacations, Inc.</t>
  </si>
  <si>
    <t>36-3324931</t>
  </si>
  <si>
    <t>United Worldwide Corporation</t>
  </si>
  <si>
    <t>Guam</t>
  </si>
  <si>
    <t>66-0454431</t>
  </si>
  <si>
    <t>Air Wis Services, Inc.
(Wholly-owned subsidiaries):</t>
  </si>
  <si>
    <t>Air Wisconsin, Inc.</t>
  </si>
  <si>
    <t>39-1042730</t>
  </si>
  <si>
    <t>Air Wis Services, Inc. (999 shares)
and United Air Lines, Inc. (1 share)
(Subsidiary):</t>
  </si>
  <si>
    <t>Domicile Management Services, Inc.</t>
  </si>
  <si>
    <t>36-4097942</t>
  </si>
  <si>
    <t>Mileage Plus Holdings, Inc.
(Wholly-owned subsidiaries):</t>
  </si>
  <si>
    <t>Mileage Plus, Inc.</t>
  </si>
  <si>
    <t>36-3189467</t>
  </si>
  <si>
    <t>Mileage Plus Marketing, Inc.</t>
  </si>
  <si>
    <t>36-4120103</t>
  </si>
  <si>
    <t xml:space="preserve"> REPORT OF INDEPENDENT PUBLIC ACCOUNTANTS</t>
  </si>
  <si>
    <t>Participants' payroll deductions</t>
  </si>
  <si>
    <t>receivable from UAL Corporation</t>
  </si>
  <si>
    <t>Investment in common stock of</t>
  </si>
  <si>
    <t>UAL Corporation, at quoted market
value</t>
  </si>
  <si>
    <t>(2000 - 610,277 shares, cost $27,507;</t>
  </si>
  <si>
    <t>1999 - 549,617 shares, cost
$24,350)</t>
  </si>
  <si>
    <t>LIABILITIES AND PARTICIPANTS' EQUITY</t>
  </si>
  <si>
    <t>Participants' equity</t>
  </si>
  <si>
    <t>Balance at beginning of year</t>
  </si>
  <si>
    <t>Increase (decrease) during year:</t>
  </si>
  <si>
    <t>Realized gain on stock distributed
to participants</t>
  </si>
  <si>
    <t>Unrealized appreciation (depreciation)
in</t>
  </si>
  <si>
    <t>value of
investment</t>
  </si>
  <si>
    <t>Stock and cash for fractional shares
distributed or</t>
  </si>
  <si>
    <t>amounts
payable to participants, at market value</t>
  </si>
  <si>
    <t>Balance at end of year</t>
  </si>
  <si>
    <t>Increase (decrease) during
the year</t>
  </si>
  <si>
    <t>$ (3,744)</t>
  </si>
</sst>
</file>

<file path=xl/styles.xml><?xml version="1.0" encoding="utf-8"?>
<styleSheet xmlns="http://schemas.openxmlformats.org/spreadsheetml/2006/main">
  <numFmts count="9">
    <numFmt numFmtId="164" formatCode="General"/>
    <numFmt numFmtId="165" formatCode="#,##0"/>
    <numFmt numFmtId="166" formatCode="_(\$* #,##0_);_(\$* \(#,##0\);_(\$* \-_);_(@_)"/>
    <numFmt numFmtId="167" formatCode="_(\$* #,##0.00_);_(\$* \(#,##0.00\);_(\$* \-??_);_(@_)"/>
    <numFmt numFmtId="168" formatCode="#,##0.00"/>
    <numFmt numFmtId="169" formatCode="\(#,##0_);[RED]\(#,##0\)"/>
    <numFmt numFmtId="170" formatCode="\(#,##0.00_);[RED]\(#,##0.00\)"/>
    <numFmt numFmtId="171" formatCode="&quot;($&quot;#,##0_);[RED]&quot;($&quot;#,##0\)"/>
    <numFmt numFmtId="172" formatCode="&quot;($&quot;#,##0.00_);[RED]&quot;($&quot;#,##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9">
    <xf numFmtId="164" fontId="0" fillId="0" borderId="0" xfId="0" applyAlignment="1">
      <alignment/>
    </xf>
    <xf numFmtId="164" fontId="2" fillId="0" borderId="0" xfId="0" applyFont="1" applyBorder="1" applyAlignment="1">
      <alignment/>
    </xf>
    <xf numFmtId="164" fontId="2" fillId="0" borderId="0" xfId="0" applyFont="1" applyAlignment="1">
      <alignment/>
    </xf>
    <xf numFmtId="165" fontId="0" fillId="0" borderId="0" xfId="0" applyNumberFormat="1" applyAlignment="1">
      <alignment/>
    </xf>
    <xf numFmtId="164" fontId="0" fillId="0" borderId="0" xfId="0" applyBorder="1" applyAlignment="1">
      <alignment/>
    </xf>
    <xf numFmtId="165" fontId="0" fillId="0" borderId="0" xfId="0" applyNumberFormat="1" applyBorder="1" applyAlignment="1">
      <alignment/>
    </xf>
    <xf numFmtId="165" fontId="2" fillId="0" borderId="0" xfId="0" applyNumberFormat="1" applyFont="1" applyAlignment="1">
      <alignment/>
    </xf>
    <xf numFmtId="166" fontId="0" fillId="0" borderId="0" xfId="0" applyNumberFormat="1" applyAlignment="1">
      <alignment/>
    </xf>
    <xf numFmtId="167" fontId="0" fillId="0" borderId="0" xfId="0" applyNumberFormat="1" applyAlignment="1">
      <alignment/>
    </xf>
    <xf numFmtId="164" fontId="2" fillId="0" borderId="0" xfId="0" applyFont="1" applyBorder="1" applyAlignment="1">
      <alignment wrapText="1"/>
    </xf>
    <xf numFmtId="164" fontId="0" fillId="0" borderId="0" xfId="0" applyFont="1" applyAlignment="1">
      <alignment wrapText="1"/>
    </xf>
    <xf numFmtId="164" fontId="0" fillId="0" borderId="0" xfId="0" applyFont="1" applyBorder="1" applyAlignment="1">
      <alignment/>
    </xf>
    <xf numFmtId="168" fontId="0" fillId="0" borderId="0" xfId="0" applyNumberFormat="1" applyAlignment="1">
      <alignment/>
    </xf>
    <xf numFmtId="169" fontId="0" fillId="0" borderId="0" xfId="0" applyNumberFormat="1" applyAlignment="1">
      <alignment/>
    </xf>
    <xf numFmtId="170" fontId="0" fillId="0" borderId="0" xfId="0" applyNumberFormat="1" applyAlignment="1">
      <alignment/>
    </xf>
    <xf numFmtId="171" fontId="0" fillId="0" borderId="0" xfId="0" applyNumberFormat="1" applyAlignment="1">
      <alignment/>
    </xf>
    <xf numFmtId="172" fontId="0" fillId="0" borderId="0" xfId="0" applyNumberFormat="1" applyAlignment="1">
      <alignment/>
    </xf>
    <xf numFmtId="167" fontId="0" fillId="0" borderId="0" xfId="0" applyNumberFormat="1" applyBorder="1" applyAlignment="1">
      <alignment/>
    </xf>
    <xf numFmtId="164" fontId="2"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styles" Target="styles.xml" /><Relationship Id="rId62" Type="http://schemas.openxmlformats.org/officeDocument/2006/relationships/sharedStrings" Target="sharedStrings.xml" /><Relationship Id="rId6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9"/>
  <sheetViews>
    <sheetView tabSelected="1" workbookViewId="0" topLeftCell="A1">
      <selection activeCell="A1" sqref="A1"/>
    </sheetView>
  </sheetViews>
  <sheetFormatPr defaultColWidth="8.00390625" defaultRowHeight="15"/>
  <cols>
    <col min="1" max="1" width="17.7109375" style="0" customWidth="1"/>
    <col min="2" max="2" width="10.7109375" style="0" customWidth="1"/>
    <col min="3" max="3" width="5.7109375" style="0" customWidth="1"/>
    <col min="4" max="4" width="14.7109375" style="0" customWidth="1"/>
    <col min="5" max="16384" width="8.7109375" style="0" customWidth="1"/>
  </cols>
  <sheetData>
    <row r="2" spans="1:6" ht="15">
      <c r="A2" s="1" t="s">
        <v>0</v>
      </c>
      <c r="B2" s="1"/>
      <c r="C2" s="1"/>
      <c r="D2" s="1"/>
      <c r="E2" s="1"/>
      <c r="F2" s="1"/>
    </row>
    <row r="4" spans="2:4" ht="15">
      <c r="B4" s="2" t="s">
        <v>1</v>
      </c>
      <c r="D4" s="2" t="s">
        <v>2</v>
      </c>
    </row>
    <row r="5" spans="1:4" ht="15">
      <c r="A5" s="2" t="s">
        <v>3</v>
      </c>
      <c r="B5" s="2" t="s">
        <v>4</v>
      </c>
      <c r="C5" s="2" t="s">
        <v>5</v>
      </c>
      <c r="D5" s="2" t="s">
        <v>6</v>
      </c>
    </row>
    <row r="6" spans="1:4" ht="15">
      <c r="A6" t="s">
        <v>7</v>
      </c>
      <c r="B6" s="3">
        <v>10045</v>
      </c>
      <c r="C6" t="s">
        <v>8</v>
      </c>
      <c r="D6" t="s">
        <v>9</v>
      </c>
    </row>
    <row r="7" spans="1:4" ht="15">
      <c r="A7" t="s">
        <v>10</v>
      </c>
      <c r="B7" s="3">
        <v>24199</v>
      </c>
      <c r="C7" t="s">
        <v>11</v>
      </c>
      <c r="D7" t="s">
        <v>12</v>
      </c>
    </row>
    <row r="8" spans="1:4" ht="15">
      <c r="A8" t="s">
        <v>13</v>
      </c>
      <c r="B8" s="3">
        <v>15706</v>
      </c>
      <c r="C8" t="s">
        <v>14</v>
      </c>
      <c r="D8" t="s">
        <v>15</v>
      </c>
    </row>
    <row r="9" spans="1:4" ht="15">
      <c r="A9" t="s">
        <v>16</v>
      </c>
      <c r="B9" s="3">
        <v>31606</v>
      </c>
      <c r="C9" t="s">
        <v>14</v>
      </c>
      <c r="D9" t="s">
        <v>15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C51"/>
  <sheetViews>
    <sheetView workbookViewId="0" topLeftCell="A1">
      <selection activeCell="A1" sqref="A1"/>
    </sheetView>
  </sheetViews>
  <sheetFormatPr defaultColWidth="8.00390625" defaultRowHeight="15"/>
  <cols>
    <col min="1" max="1" width="60.7109375" style="0" customWidth="1"/>
    <col min="2" max="2" width="12.7109375" style="0" customWidth="1"/>
    <col min="3" max="3" width="10.7109375" style="0" customWidth="1"/>
    <col min="4" max="16384" width="8.7109375" style="0" customWidth="1"/>
  </cols>
  <sheetData>
    <row r="2" spans="2:3" ht="15">
      <c r="B2" s="4" t="s">
        <v>231</v>
      </c>
      <c r="C2" s="4"/>
    </row>
    <row r="3" spans="1:3" ht="15">
      <c r="A3" s="10" t="s">
        <v>258</v>
      </c>
      <c r="B3" t="s">
        <v>73</v>
      </c>
      <c r="C3" t="s">
        <v>74</v>
      </c>
    </row>
    <row r="4" ht="15">
      <c r="A4" t="s">
        <v>259</v>
      </c>
    </row>
    <row r="5" spans="1:3" ht="15">
      <c r="A5" t="s">
        <v>260</v>
      </c>
      <c r="B5" s="10" t="s">
        <v>261</v>
      </c>
      <c r="C5" s="7">
        <v>61</v>
      </c>
    </row>
    <row r="6" spans="1:3" ht="15">
      <c r="A6" s="10" t="s">
        <v>262</v>
      </c>
      <c r="B6" s="3">
        <v>170</v>
      </c>
      <c r="C6" s="3">
        <v>92</v>
      </c>
    </row>
    <row r="7" spans="1:3" ht="15">
      <c r="A7" s="10" t="s">
        <v>263</v>
      </c>
      <c r="B7" s="3">
        <v>269</v>
      </c>
      <c r="C7" s="3">
        <v>190</v>
      </c>
    </row>
    <row r="8" spans="1:3" ht="15">
      <c r="A8" t="s">
        <v>264</v>
      </c>
      <c r="B8" s="3">
        <v>1454</v>
      </c>
      <c r="C8" s="3">
        <v>1412</v>
      </c>
    </row>
    <row r="9" spans="1:3" ht="15">
      <c r="A9" t="s">
        <v>265</v>
      </c>
      <c r="B9" s="3">
        <v>1188</v>
      </c>
      <c r="C9" s="3">
        <v>967</v>
      </c>
    </row>
    <row r="10" spans="1:3" ht="15">
      <c r="A10" s="10" t="s">
        <v>266</v>
      </c>
      <c r="B10" s="3">
        <v>1508</v>
      </c>
      <c r="C10" s="3">
        <v>1002</v>
      </c>
    </row>
    <row r="11" spans="1:3" ht="15">
      <c r="A11" s="10" t="s">
        <v>267</v>
      </c>
      <c r="B11" s="3">
        <v>840</v>
      </c>
      <c r="C11" s="3">
        <v>783</v>
      </c>
    </row>
    <row r="12" spans="1:3" ht="15">
      <c r="A12" t="s">
        <v>268</v>
      </c>
      <c r="B12" s="3">
        <v>1352</v>
      </c>
      <c r="C12" s="3">
        <v>904</v>
      </c>
    </row>
    <row r="13" spans="2:3" ht="15">
      <c r="B13" s="3">
        <v>6781</v>
      </c>
      <c r="C13" s="3">
        <v>5411</v>
      </c>
    </row>
    <row r="15" spans="1:3" ht="15">
      <c r="A15" t="s">
        <v>269</v>
      </c>
      <c r="B15" s="3">
        <v>4688</v>
      </c>
      <c r="C15" s="3">
        <v>2650</v>
      </c>
    </row>
    <row r="16" spans="1:3" ht="15">
      <c r="A16" s="10" t="s">
        <v>270</v>
      </c>
      <c r="B16" s="3">
        <v>2261</v>
      </c>
      <c r="C16" s="3">
        <v>2337</v>
      </c>
    </row>
    <row r="18" ht="15">
      <c r="A18" s="10" t="s">
        <v>271</v>
      </c>
    </row>
    <row r="19" spans="1:3" ht="15">
      <c r="A19" s="10" t="s">
        <v>272</v>
      </c>
      <c r="B19" s="3">
        <v>136</v>
      </c>
      <c r="C19" s="3">
        <v>70</v>
      </c>
    </row>
    <row r="20" spans="1:3" ht="15">
      <c r="A20" s="10" t="s">
        <v>273</v>
      </c>
      <c r="B20" s="3">
        <v>1557</v>
      </c>
      <c r="C20" s="3">
        <v>1489</v>
      </c>
    </row>
    <row r="21" spans="1:3" ht="15">
      <c r="A21" t="s">
        <v>274</v>
      </c>
      <c r="B21" s="3">
        <v>912</v>
      </c>
      <c r="C21" s="3">
        <v>986</v>
      </c>
    </row>
    <row r="22" spans="1:3" ht="15">
      <c r="A22" s="10" t="s">
        <v>267</v>
      </c>
      <c r="B22" s="3">
        <v>408</v>
      </c>
      <c r="C22" s="3">
        <v>390</v>
      </c>
    </row>
    <row r="23" spans="1:3" ht="15">
      <c r="A23" t="s">
        <v>241</v>
      </c>
      <c r="B23" s="3">
        <v>1241</v>
      </c>
      <c r="C23" s="3">
        <v>1147</v>
      </c>
    </row>
    <row r="24" spans="1:3" ht="15">
      <c r="A24" t="s">
        <v>257</v>
      </c>
      <c r="B24" s="3">
        <v>511</v>
      </c>
      <c r="C24" s="3">
        <v>339</v>
      </c>
    </row>
    <row r="25" spans="2:3" ht="15">
      <c r="B25" s="3">
        <v>4765</v>
      </c>
      <c r="C25" s="3">
        <v>4421</v>
      </c>
    </row>
    <row r="26" ht="15">
      <c r="A26" s="10" t="s">
        <v>275</v>
      </c>
    </row>
    <row r="27" ht="15">
      <c r="A27" s="10" t="s">
        <v>276</v>
      </c>
    </row>
    <row r="28" spans="1:3" ht="15">
      <c r="A28" s="10" t="s">
        <v>277</v>
      </c>
      <c r="B28" s="3">
        <v>99</v>
      </c>
      <c r="C28" s="3">
        <v>100</v>
      </c>
    </row>
    <row r="29" spans="1:3" ht="15">
      <c r="A29" s="10" t="s">
        <v>278</v>
      </c>
      <c r="B29" s="3">
        <v>571</v>
      </c>
      <c r="C29" s="3">
        <v>893</v>
      </c>
    </row>
    <row r="31" ht="15">
      <c r="A31" t="s">
        <v>279</v>
      </c>
    </row>
    <row r="32" spans="1:3" ht="15">
      <c r="A32" s="10" t="s">
        <v>280</v>
      </c>
      <c r="B32" t="s">
        <v>85</v>
      </c>
      <c r="C32" t="s">
        <v>85</v>
      </c>
    </row>
    <row r="33" spans="1:3" ht="15">
      <c r="A33" s="10" t="s">
        <v>281</v>
      </c>
      <c r="B33" t="s">
        <v>85</v>
      </c>
      <c r="C33" t="s">
        <v>85</v>
      </c>
    </row>
    <row r="34" ht="15">
      <c r="A34" s="10" t="s">
        <v>282</v>
      </c>
    </row>
    <row r="35" ht="15">
      <c r="A35" t="s">
        <v>283</v>
      </c>
    </row>
    <row r="36" spans="1:3" ht="15">
      <c r="A36" t="s">
        <v>284</v>
      </c>
      <c r="B36" s="3">
        <v>1</v>
      </c>
      <c r="C36" s="3">
        <v>1</v>
      </c>
    </row>
    <row r="37" spans="1:3" ht="15">
      <c r="A37" s="10" t="s">
        <v>285</v>
      </c>
      <c r="B37" s="3">
        <v>4530</v>
      </c>
      <c r="C37" s="3">
        <v>4099</v>
      </c>
    </row>
    <row r="38" spans="1:3" ht="15">
      <c r="A38" t="s">
        <v>286</v>
      </c>
      <c r="B38" s="3">
        <v>1998</v>
      </c>
      <c r="C38" s="3">
        <v>2138</v>
      </c>
    </row>
    <row r="39" spans="1:3" ht="15">
      <c r="A39" s="10" t="s">
        <v>287</v>
      </c>
      <c r="B39" t="s">
        <v>85</v>
      </c>
      <c r="C39" s="13">
        <v>-28</v>
      </c>
    </row>
    <row r="40" ht="15">
      <c r="A40" s="10" t="s">
        <v>288</v>
      </c>
    </row>
    <row r="41" ht="15">
      <c r="A41" t="s">
        <v>289</v>
      </c>
    </row>
    <row r="42" spans="1:3" ht="15">
      <c r="A42" t="s">
        <v>290</v>
      </c>
      <c r="B42" s="13">
        <v>-305</v>
      </c>
      <c r="C42" s="13">
        <v>-305</v>
      </c>
    </row>
    <row r="43" ht="15">
      <c r="A43" t="s">
        <v>291</v>
      </c>
    </row>
    <row r="44" spans="1:3" ht="15">
      <c r="A44" t="s">
        <v>292</v>
      </c>
      <c r="B44" s="13">
        <v>-1179</v>
      </c>
      <c r="C44" s="13">
        <v>-1097</v>
      </c>
    </row>
    <row r="45" spans="1:3" ht="15">
      <c r="A45" s="10" t="s">
        <v>293</v>
      </c>
      <c r="B45" s="3">
        <v>152</v>
      </c>
      <c r="C45" s="3">
        <v>352</v>
      </c>
    </row>
    <row r="46" spans="1:3" ht="15">
      <c r="A46" t="s">
        <v>257</v>
      </c>
      <c r="B46" s="13">
        <v>-7</v>
      </c>
      <c r="C46" s="13">
        <v>-9</v>
      </c>
    </row>
    <row r="47" spans="2:3" ht="15">
      <c r="B47" s="3">
        <v>5190</v>
      </c>
      <c r="C47" s="3">
        <v>5151</v>
      </c>
    </row>
    <row r="50" spans="2:3" ht="15">
      <c r="B50" s="7">
        <v>24355</v>
      </c>
      <c r="C50" s="7">
        <v>20963</v>
      </c>
    </row>
    <row r="51" spans="2:3" ht="15">
      <c r="B51" t="e">
        <f>#N/A</f>
        <v>#N/A</v>
      </c>
      <c r="C51" t="e">
        <f>#N/A</f>
        <v>#N/A</v>
      </c>
    </row>
  </sheetData>
  <sheetProtection selectLockedCells="1" selectUnlockedCells="1"/>
  <mergeCells count="1">
    <mergeCell ref="B2:C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D52"/>
  <sheetViews>
    <sheetView workbookViewId="0" topLeftCell="A1">
      <selection activeCell="A1" sqref="A1"/>
    </sheetView>
  </sheetViews>
  <sheetFormatPr defaultColWidth="8.00390625" defaultRowHeight="15"/>
  <cols>
    <col min="1" max="1" width="64.7109375" style="0" customWidth="1"/>
    <col min="2" max="4" width="10.7109375" style="0" customWidth="1"/>
    <col min="5" max="16384" width="8.7109375" style="0" customWidth="1"/>
  </cols>
  <sheetData>
    <row r="2" spans="2:4" ht="15">
      <c r="B2" s="11" t="s">
        <v>72</v>
      </c>
      <c r="C2" s="11"/>
      <c r="D2" s="11"/>
    </row>
    <row r="3" spans="2:4" ht="15">
      <c r="B3" t="s">
        <v>73</v>
      </c>
      <c r="C3" t="s">
        <v>74</v>
      </c>
      <c r="D3" t="s">
        <v>75</v>
      </c>
    </row>
    <row r="4" spans="1:4" ht="15">
      <c r="A4" s="10" t="s">
        <v>294</v>
      </c>
      <c r="B4" s="7">
        <v>310</v>
      </c>
      <c r="C4" s="7">
        <v>390</v>
      </c>
      <c r="D4" s="7">
        <v>295</v>
      </c>
    </row>
    <row r="5" ht="15">
      <c r="A5" t="s">
        <v>295</v>
      </c>
    </row>
    <row r="6" spans="1:4" ht="15">
      <c r="A6" t="s">
        <v>82</v>
      </c>
      <c r="B6" s="3">
        <v>50</v>
      </c>
      <c r="C6" s="3">
        <v>1235</v>
      </c>
      <c r="D6" s="3">
        <v>821</v>
      </c>
    </row>
    <row r="7" ht="15">
      <c r="A7" s="10" t="s">
        <v>296</v>
      </c>
    </row>
    <row r="8" ht="15">
      <c r="A8" t="s">
        <v>297</v>
      </c>
    </row>
    <row r="9" spans="1:4" ht="15">
      <c r="A9" t="s">
        <v>298</v>
      </c>
      <c r="B9" s="3">
        <v>147</v>
      </c>
      <c r="C9" s="3">
        <v>756</v>
      </c>
      <c r="D9" s="3">
        <v>829</v>
      </c>
    </row>
    <row r="10" spans="1:4" ht="15">
      <c r="A10" t="s">
        <v>299</v>
      </c>
      <c r="B10" s="3">
        <v>209</v>
      </c>
      <c r="C10" t="s">
        <v>85</v>
      </c>
      <c r="D10" t="s">
        <v>85</v>
      </c>
    </row>
    <row r="11" spans="1:4" ht="15">
      <c r="A11" t="s">
        <v>300</v>
      </c>
      <c r="B11" s="3">
        <v>6</v>
      </c>
      <c r="C11" s="3">
        <v>3</v>
      </c>
      <c r="D11" t="s">
        <v>85</v>
      </c>
    </row>
    <row r="12" spans="1:4" ht="15">
      <c r="A12" t="s">
        <v>301</v>
      </c>
      <c r="B12" s="13">
        <v>-109</v>
      </c>
      <c r="C12" s="13">
        <v>-731</v>
      </c>
      <c r="D12" t="s">
        <v>85</v>
      </c>
    </row>
    <row r="13" spans="1:4" ht="15">
      <c r="A13" t="s">
        <v>302</v>
      </c>
      <c r="B13" s="3">
        <v>61</v>
      </c>
      <c r="C13" t="s">
        <v>85</v>
      </c>
      <c r="D13" t="s">
        <v>85</v>
      </c>
    </row>
    <row r="14" spans="1:4" ht="15">
      <c r="A14" t="s">
        <v>303</v>
      </c>
      <c r="B14" s="13">
        <v>-21</v>
      </c>
      <c r="C14" s="3">
        <v>94</v>
      </c>
      <c r="D14" s="3">
        <v>101</v>
      </c>
    </row>
    <row r="15" spans="1:4" ht="15">
      <c r="A15" t="s">
        <v>304</v>
      </c>
      <c r="B15" s="3">
        <v>153</v>
      </c>
      <c r="C15" s="3">
        <v>65</v>
      </c>
      <c r="D15" s="3">
        <v>149</v>
      </c>
    </row>
    <row r="16" spans="1:4" ht="15">
      <c r="A16" t="s">
        <v>305</v>
      </c>
      <c r="B16" s="3">
        <v>1058</v>
      </c>
      <c r="C16" s="3">
        <v>867</v>
      </c>
      <c r="D16" s="3">
        <v>793</v>
      </c>
    </row>
    <row r="17" spans="1:4" ht="15">
      <c r="A17" t="s">
        <v>306</v>
      </c>
      <c r="B17" s="3">
        <v>317</v>
      </c>
      <c r="C17" s="3">
        <v>590</v>
      </c>
      <c r="D17" s="3">
        <v>307</v>
      </c>
    </row>
    <row r="18" spans="1:4" ht="15">
      <c r="A18" t="s">
        <v>307</v>
      </c>
      <c r="B18" s="3">
        <v>13</v>
      </c>
      <c r="C18" s="13">
        <v>-20</v>
      </c>
      <c r="D18" s="13">
        <v>-62</v>
      </c>
    </row>
    <row r="19" spans="1:4" ht="15">
      <c r="A19" t="s">
        <v>308</v>
      </c>
      <c r="B19" s="3">
        <v>68</v>
      </c>
      <c r="C19" s="13">
        <v>-146</v>
      </c>
      <c r="D19" s="13">
        <v>-97</v>
      </c>
    </row>
    <row r="20" spans="1:4" ht="15">
      <c r="A20" t="s">
        <v>309</v>
      </c>
      <c r="B20" s="13">
        <v>-208</v>
      </c>
      <c r="C20" s="3">
        <v>2</v>
      </c>
      <c r="D20" s="3">
        <v>105</v>
      </c>
    </row>
    <row r="21" spans="1:4" ht="15">
      <c r="A21" t="s">
        <v>310</v>
      </c>
      <c r="B21" s="3">
        <v>42</v>
      </c>
      <c r="C21" s="13">
        <v>-17</v>
      </c>
      <c r="D21" s="3">
        <v>162</v>
      </c>
    </row>
    <row r="22" spans="1:4" ht="15">
      <c r="A22" t="s">
        <v>311</v>
      </c>
      <c r="B22" s="13">
        <v>-77</v>
      </c>
      <c r="C22" s="13">
        <v>-76</v>
      </c>
      <c r="D22" s="3">
        <v>38</v>
      </c>
    </row>
    <row r="23" ht="15">
      <c r="A23" t="s">
        <v>312</v>
      </c>
    </row>
    <row r="24" spans="1:4" ht="15">
      <c r="A24" t="s">
        <v>313</v>
      </c>
      <c r="B24" s="3">
        <v>761</v>
      </c>
      <c r="C24" s="13">
        <v>-86</v>
      </c>
      <c r="D24" s="3">
        <v>69</v>
      </c>
    </row>
    <row r="25" spans="1:4" ht="15">
      <c r="A25" t="s">
        <v>314</v>
      </c>
      <c r="B25" s="13">
        <v>-66</v>
      </c>
      <c r="C25" s="13">
        <v>-66</v>
      </c>
      <c r="D25" s="13">
        <v>-64</v>
      </c>
    </row>
    <row r="26" spans="1:4" ht="15">
      <c r="A26" t="s">
        <v>315</v>
      </c>
      <c r="B26" s="3">
        <v>68</v>
      </c>
      <c r="C26" s="13">
        <v>-49</v>
      </c>
      <c r="D26" s="3">
        <v>43</v>
      </c>
    </row>
    <row r="27" spans="2:4" ht="15">
      <c r="B27" s="3">
        <v>2472</v>
      </c>
      <c r="C27" s="3">
        <v>2421</v>
      </c>
      <c r="D27" s="3">
        <v>3194</v>
      </c>
    </row>
    <row r="28" ht="15">
      <c r="A28" t="s">
        <v>316</v>
      </c>
    </row>
    <row r="29" spans="1:4" ht="15">
      <c r="A29" t="s">
        <v>317</v>
      </c>
      <c r="B29" s="13">
        <v>-2538</v>
      </c>
      <c r="C29" s="13">
        <v>-2389</v>
      </c>
      <c r="D29" s="13">
        <v>-2832</v>
      </c>
    </row>
    <row r="30" spans="1:4" ht="15">
      <c r="A30" t="s">
        <v>318</v>
      </c>
      <c r="B30" s="3">
        <v>324</v>
      </c>
      <c r="C30" s="3">
        <v>154</v>
      </c>
      <c r="D30" s="3">
        <v>452</v>
      </c>
    </row>
    <row r="31" spans="1:4" ht="15">
      <c r="A31" t="s">
        <v>319</v>
      </c>
      <c r="B31" s="3">
        <v>147</v>
      </c>
      <c r="C31" s="3">
        <v>828</v>
      </c>
      <c r="D31" t="s">
        <v>85</v>
      </c>
    </row>
    <row r="32" spans="1:4" ht="15">
      <c r="A32" t="s">
        <v>320</v>
      </c>
      <c r="B32" s="13">
        <v>-286</v>
      </c>
      <c r="C32" s="3">
        <v>46</v>
      </c>
      <c r="D32" s="3">
        <v>125</v>
      </c>
    </row>
    <row r="33" spans="1:4" ht="15">
      <c r="A33" t="s">
        <v>315</v>
      </c>
      <c r="B33" s="13">
        <v>-168</v>
      </c>
      <c r="C33" s="13">
        <v>-263</v>
      </c>
      <c r="D33" s="13">
        <v>-63</v>
      </c>
    </row>
    <row r="34" spans="2:4" ht="15">
      <c r="B34" s="13">
        <v>-2521</v>
      </c>
      <c r="C34" s="13">
        <v>-1624</v>
      </c>
      <c r="D34" s="13">
        <v>-2318</v>
      </c>
    </row>
    <row r="35" ht="15">
      <c r="A35" t="s">
        <v>321</v>
      </c>
    </row>
    <row r="36" spans="1:4" ht="15">
      <c r="A36" t="s">
        <v>322</v>
      </c>
      <c r="B36" t="s">
        <v>85</v>
      </c>
      <c r="C36" t="s">
        <v>85</v>
      </c>
      <c r="D36" s="13">
        <v>-3</v>
      </c>
    </row>
    <row r="37" spans="1:4" ht="15">
      <c r="A37" t="s">
        <v>323</v>
      </c>
      <c r="B37" s="13">
        <v>-81</v>
      </c>
      <c r="C37" s="13">
        <v>-261</v>
      </c>
      <c r="D37" s="13">
        <v>-459</v>
      </c>
    </row>
    <row r="38" spans="1:4" ht="15">
      <c r="A38" t="s">
        <v>324</v>
      </c>
      <c r="B38" s="3">
        <v>2515</v>
      </c>
      <c r="C38" s="3">
        <v>286</v>
      </c>
      <c r="D38" s="3">
        <v>928</v>
      </c>
    </row>
    <row r="39" spans="1:4" ht="15">
      <c r="A39" t="s">
        <v>325</v>
      </c>
      <c r="B39" s="13">
        <v>-441</v>
      </c>
      <c r="C39" s="13">
        <v>-513</v>
      </c>
      <c r="D39" s="13">
        <v>-271</v>
      </c>
    </row>
    <row r="40" spans="1:4" ht="15">
      <c r="A40" t="s">
        <v>326</v>
      </c>
      <c r="B40" s="13">
        <v>-283</v>
      </c>
      <c r="C40" s="13">
        <v>-248</v>
      </c>
      <c r="D40" s="13">
        <v>-322</v>
      </c>
    </row>
    <row r="41" spans="1:4" ht="15">
      <c r="A41" t="s">
        <v>327</v>
      </c>
      <c r="B41" s="13">
        <v>-208</v>
      </c>
      <c r="C41" s="13">
        <v>-47</v>
      </c>
      <c r="D41" s="13">
        <v>-693</v>
      </c>
    </row>
    <row r="42" spans="1:4" ht="15">
      <c r="A42" t="s">
        <v>328</v>
      </c>
      <c r="B42" s="3">
        <v>228</v>
      </c>
      <c r="C42" s="3">
        <v>33</v>
      </c>
      <c r="D42" s="3">
        <v>22</v>
      </c>
    </row>
    <row r="43" spans="1:4" ht="15">
      <c r="A43" t="s">
        <v>329</v>
      </c>
      <c r="B43" s="13">
        <v>-61</v>
      </c>
      <c r="C43" s="13">
        <v>-123</v>
      </c>
      <c r="D43" s="3">
        <v>184</v>
      </c>
    </row>
    <row r="44" spans="1:4" ht="15">
      <c r="A44" t="s">
        <v>255</v>
      </c>
      <c r="B44" s="13">
        <v>-138</v>
      </c>
      <c r="C44" s="13">
        <v>-20</v>
      </c>
      <c r="D44" s="13">
        <v>-154</v>
      </c>
    </row>
    <row r="45" spans="1:4" ht="15">
      <c r="A45" t="s">
        <v>330</v>
      </c>
      <c r="B45" s="13">
        <v>-118</v>
      </c>
      <c r="C45" s="13">
        <v>-10</v>
      </c>
      <c r="D45" s="13">
        <v>-10</v>
      </c>
    </row>
    <row r="46" spans="1:4" ht="15">
      <c r="A46" t="s">
        <v>315</v>
      </c>
      <c r="B46" s="3">
        <v>5</v>
      </c>
      <c r="C46" s="3">
        <v>26</v>
      </c>
      <c r="D46" s="13">
        <v>-3</v>
      </c>
    </row>
    <row r="47" spans="2:4" ht="15">
      <c r="B47" s="3">
        <v>1418</v>
      </c>
      <c r="C47" s="13">
        <v>-877</v>
      </c>
      <c r="D47" s="13">
        <v>-781</v>
      </c>
    </row>
    <row r="49" spans="1:4" ht="15">
      <c r="A49" s="10" t="s">
        <v>331</v>
      </c>
      <c r="B49" s="3">
        <v>1369</v>
      </c>
      <c r="C49" s="13">
        <v>-80</v>
      </c>
      <c r="D49" s="3">
        <v>95</v>
      </c>
    </row>
    <row r="51" spans="1:4" ht="15">
      <c r="A51" s="10" t="s">
        <v>332</v>
      </c>
      <c r="B51" s="7">
        <v>1679</v>
      </c>
      <c r="C51" s="7">
        <v>310</v>
      </c>
      <c r="D51" s="7">
        <v>390</v>
      </c>
    </row>
    <row r="52" spans="2:4" ht="15">
      <c r="B52" t="e">
        <f>#N/A</f>
        <v>#N/A</v>
      </c>
      <c r="C52" t="e">
        <f>#N/A</f>
        <v>#N/A</v>
      </c>
      <c r="D52" t="e">
        <f>#N/A</f>
        <v>#N/A</v>
      </c>
    </row>
  </sheetData>
  <sheetProtection selectLockedCells="1" selectUnlockedCells="1"/>
  <mergeCells count="1">
    <mergeCell ref="B2:D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J56"/>
  <sheetViews>
    <sheetView workbookViewId="0" topLeftCell="A1">
      <selection activeCell="A1" sqref="A1"/>
    </sheetView>
  </sheetViews>
  <sheetFormatPr defaultColWidth="8.00390625" defaultRowHeight="15"/>
  <cols>
    <col min="1" max="1" width="36.7109375" style="0" customWidth="1"/>
    <col min="2" max="2" width="9.7109375" style="0" customWidth="1"/>
    <col min="3" max="10" width="10.7109375" style="0" customWidth="1"/>
    <col min="11" max="16384" width="8.7109375" style="0" customWidth="1"/>
  </cols>
  <sheetData>
    <row r="2" spans="6:9" ht="15">
      <c r="F2" t="s">
        <v>333</v>
      </c>
      <c r="G2" s="11" t="s">
        <v>334</v>
      </c>
      <c r="H2" s="11"/>
      <c r="I2" s="11"/>
    </row>
    <row r="3" spans="4:8" ht="15">
      <c r="D3" t="s">
        <v>335</v>
      </c>
      <c r="F3" t="s">
        <v>336</v>
      </c>
      <c r="H3" t="s">
        <v>257</v>
      </c>
    </row>
    <row r="4" spans="2:8" ht="15">
      <c r="B4" t="s">
        <v>337</v>
      </c>
      <c r="C4" t="s">
        <v>338</v>
      </c>
      <c r="D4" t="s">
        <v>339</v>
      </c>
      <c r="E4" t="s">
        <v>340</v>
      </c>
      <c r="F4" t="s">
        <v>337</v>
      </c>
      <c r="G4" t="s">
        <v>341</v>
      </c>
      <c r="H4" t="s">
        <v>342</v>
      </c>
    </row>
    <row r="5" spans="2:10" ht="15">
      <c r="B5" t="s">
        <v>343</v>
      </c>
      <c r="C5" t="s">
        <v>343</v>
      </c>
      <c r="D5" t="s">
        <v>344</v>
      </c>
      <c r="E5" t="s">
        <v>345</v>
      </c>
      <c r="F5" t="s">
        <v>343</v>
      </c>
      <c r="G5" t="s">
        <v>343</v>
      </c>
      <c r="H5" t="s">
        <v>346</v>
      </c>
      <c r="I5" t="s">
        <v>257</v>
      </c>
      <c r="J5" t="s">
        <v>23</v>
      </c>
    </row>
    <row r="6" spans="1:10" ht="15">
      <c r="A6" t="s">
        <v>347</v>
      </c>
      <c r="B6" t="s">
        <v>348</v>
      </c>
      <c r="C6" s="7">
        <v>1</v>
      </c>
      <c r="D6" s="7">
        <v>2876</v>
      </c>
      <c r="E6" s="7">
        <v>309</v>
      </c>
      <c r="F6" t="s">
        <v>349</v>
      </c>
      <c r="G6" t="s">
        <v>350</v>
      </c>
      <c r="H6" t="s">
        <v>351</v>
      </c>
      <c r="I6" t="s">
        <v>352</v>
      </c>
      <c r="J6" s="7">
        <v>2337</v>
      </c>
    </row>
    <row r="7" ht="15">
      <c r="A7" t="s">
        <v>353</v>
      </c>
    </row>
    <row r="8" spans="1:10" ht="15">
      <c r="A8" t="s">
        <v>82</v>
      </c>
      <c r="B8" t="s">
        <v>85</v>
      </c>
      <c r="C8" t="s">
        <v>85</v>
      </c>
      <c r="D8" t="s">
        <v>85</v>
      </c>
      <c r="E8" s="3">
        <v>821</v>
      </c>
      <c r="F8" t="s">
        <v>85</v>
      </c>
      <c r="G8" t="s">
        <v>85</v>
      </c>
      <c r="H8" t="s">
        <v>85</v>
      </c>
      <c r="I8" t="s">
        <v>85</v>
      </c>
      <c r="J8" s="3">
        <v>821</v>
      </c>
    </row>
    <row r="9" ht="15">
      <c r="A9" s="10" t="s">
        <v>354</v>
      </c>
    </row>
    <row r="10" spans="1:10" ht="15">
      <c r="A10" s="10" t="s">
        <v>355</v>
      </c>
      <c r="B10" t="s">
        <v>85</v>
      </c>
      <c r="C10" t="s">
        <v>85</v>
      </c>
      <c r="D10" t="s">
        <v>85</v>
      </c>
      <c r="E10" t="s">
        <v>85</v>
      </c>
      <c r="F10" t="s">
        <v>85</v>
      </c>
      <c r="G10" t="s">
        <v>85</v>
      </c>
      <c r="H10" s="3">
        <v>1</v>
      </c>
      <c r="I10" t="s">
        <v>85</v>
      </c>
      <c r="J10" s="3">
        <v>1</v>
      </c>
    </row>
    <row r="11" spans="1:10" ht="15">
      <c r="A11" s="10" t="s">
        <v>356</v>
      </c>
      <c r="B11" t="s">
        <v>85</v>
      </c>
      <c r="C11" t="s">
        <v>85</v>
      </c>
      <c r="D11" t="s">
        <v>85</v>
      </c>
      <c r="E11" t="s">
        <v>226</v>
      </c>
      <c r="F11" t="s">
        <v>85</v>
      </c>
      <c r="G11" t="s">
        <v>85</v>
      </c>
      <c r="H11" s="13">
        <v>-1</v>
      </c>
      <c r="I11" t="s">
        <v>85</v>
      </c>
      <c r="J11" s="13">
        <v>-1</v>
      </c>
    </row>
    <row r="12" spans="1:10" ht="15">
      <c r="A12" s="2" t="s">
        <v>357</v>
      </c>
      <c r="B12" t="s">
        <v>85</v>
      </c>
      <c r="C12" t="s">
        <v>85</v>
      </c>
      <c r="D12" t="s">
        <v>85</v>
      </c>
      <c r="E12" s="3">
        <v>821</v>
      </c>
      <c r="F12" t="s">
        <v>85</v>
      </c>
      <c r="G12" t="s">
        <v>85</v>
      </c>
      <c r="H12" t="s">
        <v>226</v>
      </c>
      <c r="I12" t="s">
        <v>85</v>
      </c>
      <c r="J12" s="3">
        <v>821</v>
      </c>
    </row>
    <row r="13" ht="15">
      <c r="A13" t="s">
        <v>358</v>
      </c>
    </row>
    <row r="14" spans="1:10" ht="15">
      <c r="A14" s="10" t="s">
        <v>359</v>
      </c>
      <c r="B14" t="s">
        <v>85</v>
      </c>
      <c r="C14" t="s">
        <v>85</v>
      </c>
      <c r="D14" t="s">
        <v>85</v>
      </c>
      <c r="E14" s="13">
        <v>-10</v>
      </c>
      <c r="F14" t="s">
        <v>85</v>
      </c>
      <c r="G14" t="s">
        <v>85</v>
      </c>
      <c r="H14" t="s">
        <v>85</v>
      </c>
      <c r="I14" t="s">
        <v>85</v>
      </c>
      <c r="J14" s="13">
        <v>-10</v>
      </c>
    </row>
    <row r="15" spans="1:10" ht="15">
      <c r="A15" t="s">
        <v>360</v>
      </c>
      <c r="B15" t="s">
        <v>85</v>
      </c>
      <c r="C15" t="s">
        <v>85</v>
      </c>
      <c r="D15" t="s">
        <v>85</v>
      </c>
      <c r="E15" t="s">
        <v>85</v>
      </c>
      <c r="F15" t="s">
        <v>85</v>
      </c>
      <c r="G15" s="13">
        <v>-459</v>
      </c>
      <c r="H15" t="s">
        <v>85</v>
      </c>
      <c r="I15" t="s">
        <v>85</v>
      </c>
      <c r="J15" s="13">
        <v>-459</v>
      </c>
    </row>
    <row r="16" ht="15">
      <c r="A16" t="s">
        <v>361</v>
      </c>
    </row>
    <row r="17" spans="1:10" ht="15">
      <c r="A17" t="s">
        <v>362</v>
      </c>
      <c r="B17" t="s">
        <v>85</v>
      </c>
      <c r="C17" t="s">
        <v>85</v>
      </c>
      <c r="D17" s="3">
        <v>823</v>
      </c>
      <c r="E17" t="s">
        <v>85</v>
      </c>
      <c r="F17" s="3">
        <v>6</v>
      </c>
      <c r="G17" t="s">
        <v>85</v>
      </c>
      <c r="H17" t="s">
        <v>85</v>
      </c>
      <c r="I17" t="s">
        <v>85</v>
      </c>
      <c r="J17" s="3">
        <v>829</v>
      </c>
    </row>
    <row r="18" spans="1:10" ht="15">
      <c r="A18" t="s">
        <v>363</v>
      </c>
      <c r="B18" t="s">
        <v>85</v>
      </c>
      <c r="C18" t="s">
        <v>85</v>
      </c>
      <c r="D18" s="3">
        <v>42</v>
      </c>
      <c r="E18" s="13">
        <v>-92</v>
      </c>
      <c r="F18" s="3">
        <v>50</v>
      </c>
      <c r="G18" t="s">
        <v>85</v>
      </c>
      <c r="H18" t="s">
        <v>85</v>
      </c>
      <c r="I18" t="s">
        <v>85</v>
      </c>
      <c r="J18" t="s">
        <v>85</v>
      </c>
    </row>
    <row r="19" ht="15">
      <c r="A19" t="s">
        <v>364</v>
      </c>
    </row>
    <row r="20" spans="1:10" ht="15">
      <c r="A20" t="s">
        <v>365</v>
      </c>
      <c r="B20" t="s">
        <v>85</v>
      </c>
      <c r="C20" t="s">
        <v>85</v>
      </c>
      <c r="D20" s="13">
        <v>-177</v>
      </c>
      <c r="E20" t="s">
        <v>85</v>
      </c>
      <c r="F20" t="s">
        <v>85</v>
      </c>
      <c r="G20" t="s">
        <v>85</v>
      </c>
      <c r="H20" t="s">
        <v>85</v>
      </c>
      <c r="I20" t="s">
        <v>85</v>
      </c>
      <c r="J20" s="13">
        <v>-177</v>
      </c>
    </row>
    <row r="21" spans="1:10" ht="15">
      <c r="A21" t="s">
        <v>257</v>
      </c>
      <c r="B21" t="s">
        <v>226</v>
      </c>
      <c r="C21" t="s">
        <v>226</v>
      </c>
      <c r="D21" s="13">
        <v>-47</v>
      </c>
      <c r="E21" t="s">
        <v>226</v>
      </c>
      <c r="F21" t="s">
        <v>226</v>
      </c>
      <c r="G21" s="13">
        <v>-18</v>
      </c>
      <c r="H21" t="s">
        <v>85</v>
      </c>
      <c r="I21" s="3">
        <v>5</v>
      </c>
      <c r="J21" s="13">
        <v>-60</v>
      </c>
    </row>
    <row r="22" spans="1:10" ht="15">
      <c r="A22" t="s">
        <v>366</v>
      </c>
      <c r="B22" t="s">
        <v>226</v>
      </c>
      <c r="C22" s="3">
        <v>1</v>
      </c>
      <c r="D22" s="3">
        <v>3517</v>
      </c>
      <c r="E22" s="3">
        <v>1028</v>
      </c>
      <c r="F22" s="13">
        <v>-121</v>
      </c>
      <c r="G22" s="13">
        <v>-1140</v>
      </c>
      <c r="H22" s="13">
        <v>-2</v>
      </c>
      <c r="I22" s="13">
        <v>-2</v>
      </c>
      <c r="J22" s="3">
        <v>3281</v>
      </c>
    </row>
    <row r="23" ht="15">
      <c r="A23" t="s">
        <v>367</v>
      </c>
    </row>
    <row r="24" spans="1:10" ht="15">
      <c r="A24" t="s">
        <v>82</v>
      </c>
      <c r="B24" t="s">
        <v>85</v>
      </c>
      <c r="C24" t="s">
        <v>85</v>
      </c>
      <c r="D24" t="s">
        <v>85</v>
      </c>
      <c r="E24" s="3">
        <v>1235</v>
      </c>
      <c r="F24" t="s">
        <v>85</v>
      </c>
      <c r="G24" t="s">
        <v>85</v>
      </c>
      <c r="H24" t="s">
        <v>85</v>
      </c>
      <c r="I24" t="s">
        <v>85</v>
      </c>
      <c r="J24" s="3">
        <v>1235</v>
      </c>
    </row>
    <row r="25" ht="15">
      <c r="A25" s="10" t="s">
        <v>354</v>
      </c>
    </row>
    <row r="26" spans="1:10" ht="15">
      <c r="A26" s="10" t="s">
        <v>368</v>
      </c>
      <c r="B26" t="s">
        <v>85</v>
      </c>
      <c r="C26" t="s">
        <v>85</v>
      </c>
      <c r="D26" t="s">
        <v>85</v>
      </c>
      <c r="E26" t="s">
        <v>226</v>
      </c>
      <c r="F26" t="s">
        <v>85</v>
      </c>
      <c r="G26" t="s">
        <v>85</v>
      </c>
      <c r="H26" s="3">
        <v>354</v>
      </c>
      <c r="I26" t="s">
        <v>85</v>
      </c>
      <c r="J26" s="3">
        <v>354</v>
      </c>
    </row>
    <row r="27" spans="1:10" ht="15">
      <c r="A27" s="2" t="s">
        <v>357</v>
      </c>
      <c r="B27" t="s">
        <v>85</v>
      </c>
      <c r="C27" t="s">
        <v>85</v>
      </c>
      <c r="D27" t="s">
        <v>85</v>
      </c>
      <c r="E27" s="3">
        <v>1235</v>
      </c>
      <c r="F27" t="s">
        <v>85</v>
      </c>
      <c r="G27" t="s">
        <v>85</v>
      </c>
      <c r="H27" s="3">
        <v>354</v>
      </c>
      <c r="I27" t="s">
        <v>85</v>
      </c>
      <c r="J27" s="3">
        <v>1589</v>
      </c>
    </row>
    <row r="28" ht="15">
      <c r="A28" t="s">
        <v>358</v>
      </c>
    </row>
    <row r="29" spans="1:10" ht="15">
      <c r="A29" s="10" t="s">
        <v>359</v>
      </c>
      <c r="B29" t="s">
        <v>85</v>
      </c>
      <c r="C29" t="s">
        <v>85</v>
      </c>
      <c r="D29" t="s">
        <v>85</v>
      </c>
      <c r="E29" s="13">
        <v>-10</v>
      </c>
      <c r="F29" t="s">
        <v>85</v>
      </c>
      <c r="G29" t="s">
        <v>85</v>
      </c>
      <c r="H29" t="s">
        <v>85</v>
      </c>
      <c r="I29" t="s">
        <v>85</v>
      </c>
      <c r="J29" s="13">
        <v>-10</v>
      </c>
    </row>
    <row r="30" spans="1:10" ht="15">
      <c r="A30" t="s">
        <v>360</v>
      </c>
      <c r="B30" t="s">
        <v>85</v>
      </c>
      <c r="C30" t="s">
        <v>85</v>
      </c>
      <c r="D30" t="s">
        <v>85</v>
      </c>
      <c r="E30" t="s">
        <v>85</v>
      </c>
      <c r="F30" t="s">
        <v>85</v>
      </c>
      <c r="G30" s="13">
        <v>-261</v>
      </c>
      <c r="H30" t="s">
        <v>85</v>
      </c>
      <c r="I30" t="s">
        <v>85</v>
      </c>
      <c r="J30" s="13">
        <v>-261</v>
      </c>
    </row>
    <row r="31" ht="15">
      <c r="A31" t="s">
        <v>361</v>
      </c>
    </row>
    <row r="32" spans="1:10" ht="15">
      <c r="A32" t="s">
        <v>362</v>
      </c>
      <c r="B32" t="s">
        <v>85</v>
      </c>
      <c r="C32" t="s">
        <v>85</v>
      </c>
      <c r="D32" s="3">
        <v>740</v>
      </c>
      <c r="E32" t="s">
        <v>85</v>
      </c>
      <c r="F32" s="3">
        <v>16</v>
      </c>
      <c r="G32" t="s">
        <v>85</v>
      </c>
      <c r="H32" t="s">
        <v>85</v>
      </c>
      <c r="I32" t="s">
        <v>85</v>
      </c>
      <c r="J32" s="3">
        <v>756</v>
      </c>
    </row>
    <row r="33" spans="1:10" ht="15">
      <c r="A33" t="s">
        <v>363</v>
      </c>
      <c r="B33" t="s">
        <v>85</v>
      </c>
      <c r="C33" t="s">
        <v>85</v>
      </c>
      <c r="D33" s="3">
        <v>38</v>
      </c>
      <c r="E33" s="13">
        <v>-115</v>
      </c>
      <c r="F33" s="3">
        <v>77</v>
      </c>
      <c r="G33" t="s">
        <v>85</v>
      </c>
      <c r="H33" t="s">
        <v>85</v>
      </c>
      <c r="I33" t="s">
        <v>85</v>
      </c>
      <c r="J33" t="s">
        <v>85</v>
      </c>
    </row>
    <row r="34" ht="15">
      <c r="A34" t="s">
        <v>364</v>
      </c>
    </row>
    <row r="35" spans="1:10" ht="15">
      <c r="A35" t="s">
        <v>365</v>
      </c>
      <c r="B35" t="s">
        <v>85</v>
      </c>
      <c r="C35" t="s">
        <v>85</v>
      </c>
      <c r="D35" s="13">
        <v>-201</v>
      </c>
      <c r="E35" t="s">
        <v>85</v>
      </c>
      <c r="F35" t="s">
        <v>85</v>
      </c>
      <c r="G35" t="s">
        <v>85</v>
      </c>
      <c r="H35" t="s">
        <v>85</v>
      </c>
      <c r="I35" t="s">
        <v>85</v>
      </c>
      <c r="J35" s="13">
        <v>-201</v>
      </c>
    </row>
    <row r="36" spans="1:10" ht="15">
      <c r="A36" t="s">
        <v>257</v>
      </c>
      <c r="B36" t="s">
        <v>226</v>
      </c>
      <c r="C36" t="s">
        <v>226</v>
      </c>
      <c r="D36" s="3">
        <v>5</v>
      </c>
      <c r="E36" t="s">
        <v>226</v>
      </c>
      <c r="F36" t="s">
        <v>226</v>
      </c>
      <c r="G36" s="13">
        <v>-1</v>
      </c>
      <c r="H36" t="s">
        <v>226</v>
      </c>
      <c r="I36" s="13">
        <v>-7</v>
      </c>
      <c r="J36" s="13">
        <v>-3</v>
      </c>
    </row>
    <row r="37" spans="1:10" ht="15">
      <c r="A37" t="s">
        <v>369</v>
      </c>
      <c r="B37" t="s">
        <v>226</v>
      </c>
      <c r="C37" s="3">
        <v>1</v>
      </c>
      <c r="D37" s="3">
        <v>4099</v>
      </c>
      <c r="E37" s="3">
        <v>2138</v>
      </c>
      <c r="F37" s="13">
        <v>-28</v>
      </c>
      <c r="G37" s="13">
        <v>-1402</v>
      </c>
      <c r="H37" s="3">
        <v>352</v>
      </c>
      <c r="I37" s="13">
        <v>-9</v>
      </c>
      <c r="J37" s="3">
        <v>5151</v>
      </c>
    </row>
    <row r="38" ht="15">
      <c r="A38" t="s">
        <v>370</v>
      </c>
    </row>
    <row r="39" spans="1:10" ht="15">
      <c r="A39" t="s">
        <v>82</v>
      </c>
      <c r="B39" t="s">
        <v>85</v>
      </c>
      <c r="C39" t="s">
        <v>85</v>
      </c>
      <c r="D39" t="s">
        <v>85</v>
      </c>
      <c r="E39" s="3">
        <v>50</v>
      </c>
      <c r="F39" t="s">
        <v>85</v>
      </c>
      <c r="G39" t="s">
        <v>85</v>
      </c>
      <c r="H39" t="s">
        <v>85</v>
      </c>
      <c r="I39" t="s">
        <v>85</v>
      </c>
      <c r="J39" s="3">
        <v>50</v>
      </c>
    </row>
    <row r="40" ht="15">
      <c r="A40" s="10" t="s">
        <v>354</v>
      </c>
    </row>
    <row r="41" spans="1:10" ht="15">
      <c r="A41" s="10" t="s">
        <v>371</v>
      </c>
      <c r="B41" t="s">
        <v>85</v>
      </c>
      <c r="C41" t="s">
        <v>85</v>
      </c>
      <c r="D41" t="s">
        <v>85</v>
      </c>
      <c r="E41" t="s">
        <v>85</v>
      </c>
      <c r="F41" t="s">
        <v>85</v>
      </c>
      <c r="G41" t="s">
        <v>85</v>
      </c>
      <c r="H41" s="13">
        <v>-196</v>
      </c>
      <c r="I41" t="s">
        <v>85</v>
      </c>
      <c r="J41" s="13">
        <v>-196</v>
      </c>
    </row>
    <row r="42" spans="1:10" ht="15">
      <c r="A42" s="10" t="s">
        <v>356</v>
      </c>
      <c r="B42" t="s">
        <v>85</v>
      </c>
      <c r="C42" t="s">
        <v>85</v>
      </c>
      <c r="D42" t="s">
        <v>85</v>
      </c>
      <c r="E42" t="s">
        <v>226</v>
      </c>
      <c r="F42" t="s">
        <v>85</v>
      </c>
      <c r="G42" t="s">
        <v>85</v>
      </c>
      <c r="H42" s="13">
        <v>-4</v>
      </c>
      <c r="I42" t="s">
        <v>85</v>
      </c>
      <c r="J42" s="13">
        <v>-4</v>
      </c>
    </row>
    <row r="43" spans="1:10" ht="15">
      <c r="A43" s="2" t="s">
        <v>357</v>
      </c>
      <c r="B43" t="s">
        <v>85</v>
      </c>
      <c r="C43" t="s">
        <v>85</v>
      </c>
      <c r="D43" t="s">
        <v>85</v>
      </c>
      <c r="E43" s="3">
        <v>50</v>
      </c>
      <c r="F43" t="s">
        <v>85</v>
      </c>
      <c r="G43" t="s">
        <v>85</v>
      </c>
      <c r="H43" s="13">
        <v>-200</v>
      </c>
      <c r="I43" t="s">
        <v>85</v>
      </c>
      <c r="J43" s="13">
        <v>-150</v>
      </c>
    </row>
    <row r="44" ht="15">
      <c r="A44" t="s">
        <v>358</v>
      </c>
    </row>
    <row r="45" spans="1:10" ht="15">
      <c r="A45" s="10" t="s">
        <v>372</v>
      </c>
      <c r="B45" t="s">
        <v>85</v>
      </c>
      <c r="C45" t="s">
        <v>85</v>
      </c>
      <c r="D45" t="s">
        <v>85</v>
      </c>
      <c r="E45" s="13">
        <v>-10</v>
      </c>
      <c r="F45" t="s">
        <v>85</v>
      </c>
      <c r="G45" t="s">
        <v>85</v>
      </c>
      <c r="H45" t="s">
        <v>85</v>
      </c>
      <c r="I45" t="s">
        <v>85</v>
      </c>
      <c r="J45" s="13">
        <v>-10</v>
      </c>
    </row>
    <row r="46" ht="15">
      <c r="A46" t="s">
        <v>373</v>
      </c>
    </row>
    <row r="47" spans="1:10" ht="15">
      <c r="A47" s="10" t="s">
        <v>374</v>
      </c>
      <c r="B47" t="s">
        <v>85</v>
      </c>
      <c r="C47" t="s">
        <v>85</v>
      </c>
      <c r="D47" t="s">
        <v>85</v>
      </c>
      <c r="E47" s="13">
        <v>-144</v>
      </c>
      <c r="F47" t="s">
        <v>85</v>
      </c>
      <c r="G47" t="s">
        <v>85</v>
      </c>
      <c r="H47" t="s">
        <v>85</v>
      </c>
      <c r="I47" t="s">
        <v>85</v>
      </c>
      <c r="J47" s="13">
        <v>-144</v>
      </c>
    </row>
    <row r="48" spans="1:10" ht="15">
      <c r="A48" t="s">
        <v>360</v>
      </c>
      <c r="B48" t="s">
        <v>85</v>
      </c>
      <c r="C48" t="s">
        <v>85</v>
      </c>
      <c r="D48" t="s">
        <v>85</v>
      </c>
      <c r="E48" t="s">
        <v>85</v>
      </c>
      <c r="F48" t="s">
        <v>85</v>
      </c>
      <c r="G48" s="13">
        <v>-81</v>
      </c>
      <c r="H48" t="s">
        <v>85</v>
      </c>
      <c r="I48" t="s">
        <v>85</v>
      </c>
      <c r="J48" s="13">
        <v>-81</v>
      </c>
    </row>
    <row r="49" ht="15">
      <c r="A49" s="10" t="s">
        <v>375</v>
      </c>
    </row>
    <row r="50" spans="1:10" ht="15">
      <c r="A50" s="10" t="s">
        <v>376</v>
      </c>
      <c r="B50" t="s">
        <v>85</v>
      </c>
      <c r="C50" t="s">
        <v>85</v>
      </c>
      <c r="D50" s="3">
        <v>147</v>
      </c>
      <c r="E50" t="s">
        <v>85</v>
      </c>
      <c r="F50" t="s">
        <v>85</v>
      </c>
      <c r="G50" t="s">
        <v>85</v>
      </c>
      <c r="H50" t="s">
        <v>85</v>
      </c>
      <c r="I50" t="s">
        <v>85</v>
      </c>
      <c r="J50" s="3">
        <v>147</v>
      </c>
    </row>
    <row r="51" spans="1:10" ht="15">
      <c r="A51" s="10" t="s">
        <v>377</v>
      </c>
      <c r="B51" t="s">
        <v>85</v>
      </c>
      <c r="C51" t="s">
        <v>85</v>
      </c>
      <c r="D51" s="3">
        <v>8</v>
      </c>
      <c r="E51" s="13">
        <v>-36</v>
      </c>
      <c r="F51" s="3">
        <v>28</v>
      </c>
      <c r="G51" t="s">
        <v>85</v>
      </c>
      <c r="H51" t="s">
        <v>85</v>
      </c>
      <c r="I51" t="s">
        <v>85</v>
      </c>
      <c r="J51" t="s">
        <v>85</v>
      </c>
    </row>
    <row r="52" ht="15">
      <c r="A52" s="10" t="s">
        <v>378</v>
      </c>
    </row>
    <row r="53" spans="1:10" ht="15">
      <c r="A53" s="10" t="s">
        <v>379</v>
      </c>
      <c r="B53" t="s">
        <v>85</v>
      </c>
      <c r="C53" t="s">
        <v>85</v>
      </c>
      <c r="D53" s="3">
        <v>322</v>
      </c>
      <c r="E53" t="s">
        <v>85</v>
      </c>
      <c r="F53" t="s">
        <v>85</v>
      </c>
      <c r="G53" t="s">
        <v>85</v>
      </c>
      <c r="H53" t="s">
        <v>85</v>
      </c>
      <c r="I53" t="s">
        <v>85</v>
      </c>
      <c r="J53" s="3">
        <v>322</v>
      </c>
    </row>
    <row r="54" spans="1:10" ht="15">
      <c r="A54" t="s">
        <v>257</v>
      </c>
      <c r="B54" t="s">
        <v>226</v>
      </c>
      <c r="C54" t="s">
        <v>226</v>
      </c>
      <c r="D54" s="13">
        <v>-46</v>
      </c>
      <c r="E54" t="s">
        <v>226</v>
      </c>
      <c r="F54" t="s">
        <v>226</v>
      </c>
      <c r="G54" s="13">
        <v>-1</v>
      </c>
      <c r="H54" t="s">
        <v>226</v>
      </c>
      <c r="I54" s="3">
        <v>2</v>
      </c>
      <c r="J54" s="13">
        <v>-45</v>
      </c>
    </row>
    <row r="55" spans="1:10" ht="15">
      <c r="A55" t="s">
        <v>380</v>
      </c>
      <c r="B55" t="s">
        <v>348</v>
      </c>
      <c r="C55" s="7">
        <v>1</v>
      </c>
      <c r="D55" s="7">
        <v>4530</v>
      </c>
      <c r="E55" s="7">
        <v>1998</v>
      </c>
      <c r="F55" t="s">
        <v>381</v>
      </c>
      <c r="G55" s="15">
        <v>-1484</v>
      </c>
      <c r="H55" s="7">
        <v>152</v>
      </c>
      <c r="I55" t="s">
        <v>382</v>
      </c>
      <c r="J55" s="7">
        <v>5190</v>
      </c>
    </row>
    <row r="56" spans="2:10" ht="15">
      <c r="B56" t="e">
        <f>#N/A</f>
        <v>#N/A</v>
      </c>
      <c r="C56" t="e">
        <f>#N/A</f>
        <v>#N/A</v>
      </c>
      <c r="D56" t="e">
        <f>#N/A</f>
        <v>#N/A</v>
      </c>
      <c r="E56" t="e">
        <f>#N/A</f>
        <v>#N/A</v>
      </c>
      <c r="F56" t="e">
        <f>#N/A</f>
        <v>#N/A</v>
      </c>
      <c r="G56" t="e">
        <f>#N/A</f>
        <v>#N/A</v>
      </c>
      <c r="H56" t="e">
        <f>#N/A</f>
        <v>#N/A</v>
      </c>
      <c r="I56" t="e">
        <f>#N/A</f>
        <v>#N/A</v>
      </c>
      <c r="J56" t="e">
        <f>#N/A</f>
        <v>#N/A</v>
      </c>
    </row>
  </sheetData>
  <sheetProtection selectLockedCells="1" selectUnlockedCells="1"/>
  <mergeCells count="1">
    <mergeCell ref="G2:I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G22"/>
  <sheetViews>
    <sheetView workbookViewId="0" topLeftCell="A1">
      <selection activeCell="A1" sqref="A1"/>
    </sheetView>
  </sheetViews>
  <sheetFormatPr defaultColWidth="8.00390625" defaultRowHeight="15"/>
  <cols>
    <col min="1" max="1" width="29.7109375" style="0" customWidth="1"/>
    <col min="2" max="2" width="11.7109375" style="0" customWidth="1"/>
    <col min="3" max="7" width="10.7109375" style="0" customWidth="1"/>
    <col min="8" max="16384" width="8.7109375" style="0" customWidth="1"/>
  </cols>
  <sheetData>
    <row r="2" spans="1:6" ht="15" customHeight="1">
      <c r="A2" s="9" t="s">
        <v>383</v>
      </c>
      <c r="B2" s="9"/>
      <c r="C2" s="9"/>
      <c r="D2" s="9"/>
      <c r="E2" s="9"/>
      <c r="F2" s="9"/>
    </row>
    <row r="4" spans="3:7" ht="15">
      <c r="C4" t="s">
        <v>74</v>
      </c>
      <c r="D4" t="s">
        <v>75</v>
      </c>
      <c r="E4" t="s">
        <v>76</v>
      </c>
      <c r="F4" t="s">
        <v>77</v>
      </c>
      <c r="G4" t="s">
        <v>384</v>
      </c>
    </row>
    <row r="5" ht="15">
      <c r="A5" t="s">
        <v>385</v>
      </c>
    </row>
    <row r="6" spans="1:7" ht="15">
      <c r="A6" t="s">
        <v>386</v>
      </c>
      <c r="B6" t="s">
        <v>387</v>
      </c>
      <c r="C6" s="7">
        <v>1238</v>
      </c>
      <c r="D6" s="7">
        <v>821</v>
      </c>
      <c r="E6" s="7">
        <v>958</v>
      </c>
      <c r="F6" s="7">
        <v>600</v>
      </c>
      <c r="G6" s="7">
        <v>378</v>
      </c>
    </row>
    <row r="7" spans="2:7" ht="15">
      <c r="B7" t="s">
        <v>388</v>
      </c>
      <c r="C7" s="7">
        <v>1209</v>
      </c>
      <c r="D7" s="7">
        <v>774</v>
      </c>
      <c r="E7" s="7">
        <v>931</v>
      </c>
      <c r="F7" s="7">
        <v>553</v>
      </c>
      <c r="G7" s="7">
        <v>348</v>
      </c>
    </row>
    <row r="8" ht="15">
      <c r="A8" t="s">
        <v>389</v>
      </c>
    </row>
    <row r="9" ht="15">
      <c r="A9" t="s">
        <v>390</v>
      </c>
    </row>
    <row r="10" spans="1:7" ht="15">
      <c r="A10" t="s">
        <v>391</v>
      </c>
      <c r="B10" t="s">
        <v>387</v>
      </c>
      <c r="C10" s="8">
        <v>21.26</v>
      </c>
      <c r="D10" s="8">
        <v>12.71</v>
      </c>
      <c r="E10" s="8">
        <v>14.98</v>
      </c>
      <c r="F10" s="8">
        <v>8.76</v>
      </c>
      <c r="G10" s="8">
        <v>6.98</v>
      </c>
    </row>
    <row r="11" spans="2:7" ht="15">
      <c r="B11" t="s">
        <v>388</v>
      </c>
      <c r="C11" s="8">
        <v>20.71</v>
      </c>
      <c r="D11" s="8">
        <v>11.87</v>
      </c>
      <c r="E11" s="8">
        <v>14.52</v>
      </c>
      <c r="F11" s="8">
        <v>7.92</v>
      </c>
      <c r="G11" s="8">
        <v>6.37</v>
      </c>
    </row>
    <row r="12" spans="1:7" ht="15">
      <c r="A12" t="s">
        <v>392</v>
      </c>
      <c r="B12" t="s">
        <v>387</v>
      </c>
      <c r="C12" s="8">
        <v>9.97</v>
      </c>
      <c r="D12" s="8">
        <v>6.83</v>
      </c>
      <c r="E12" s="8">
        <v>9.04</v>
      </c>
      <c r="F12" s="8">
        <v>5.85</v>
      </c>
      <c r="G12" s="8">
        <v>5.23</v>
      </c>
    </row>
    <row r="13" spans="2:7" ht="15">
      <c r="B13" t="s">
        <v>388</v>
      </c>
      <c r="C13" s="8">
        <v>9.71</v>
      </c>
      <c r="D13" s="8">
        <v>6.38</v>
      </c>
      <c r="E13" s="8">
        <v>8.76</v>
      </c>
      <c r="F13" s="8">
        <v>5.29</v>
      </c>
      <c r="G13" s="8">
        <v>4.8100000000000005</v>
      </c>
    </row>
    <row r="15" spans="1:7" ht="15">
      <c r="A15" t="s">
        <v>393</v>
      </c>
      <c r="B15" t="s">
        <v>387</v>
      </c>
      <c r="C15" s="7">
        <v>1235</v>
      </c>
      <c r="D15" s="7">
        <v>821</v>
      </c>
      <c r="E15" s="7">
        <v>949</v>
      </c>
      <c r="F15" s="7">
        <v>533</v>
      </c>
      <c r="G15" s="7">
        <v>349</v>
      </c>
    </row>
    <row r="16" spans="2:7" ht="15">
      <c r="B16" t="s">
        <v>388</v>
      </c>
      <c r="C16" s="7">
        <v>1206</v>
      </c>
      <c r="D16" s="7">
        <v>774</v>
      </c>
      <c r="E16" s="7">
        <v>922</v>
      </c>
      <c r="F16" s="7">
        <v>486</v>
      </c>
      <c r="G16" s="7">
        <v>319</v>
      </c>
    </row>
    <row r="18" ht="15">
      <c r="A18" t="s">
        <v>394</v>
      </c>
    </row>
    <row r="19" spans="1:7" ht="15">
      <c r="A19" t="s">
        <v>391</v>
      </c>
      <c r="B19" t="s">
        <v>387</v>
      </c>
      <c r="C19" s="8">
        <v>21.2</v>
      </c>
      <c r="D19" s="8">
        <v>12.71</v>
      </c>
      <c r="E19" s="8">
        <v>14.83</v>
      </c>
      <c r="F19" s="8">
        <v>7.57</v>
      </c>
      <c r="G19" s="8">
        <v>6.39</v>
      </c>
    </row>
    <row r="20" spans="2:7" ht="15">
      <c r="B20" t="s">
        <v>388</v>
      </c>
      <c r="C20" s="8">
        <v>20.65</v>
      </c>
      <c r="D20" s="8">
        <v>11.87</v>
      </c>
      <c r="E20" s="8">
        <v>14.37</v>
      </c>
      <c r="F20" s="8">
        <v>6.73</v>
      </c>
      <c r="G20" s="8">
        <v>5.78</v>
      </c>
    </row>
    <row r="21" spans="1:7" ht="15">
      <c r="A21" t="s">
        <v>392</v>
      </c>
      <c r="B21" t="s">
        <v>387</v>
      </c>
      <c r="C21" s="8">
        <v>9.94</v>
      </c>
      <c r="D21" s="8">
        <v>6.83</v>
      </c>
      <c r="E21" s="8">
        <v>8.95</v>
      </c>
      <c r="F21" s="8">
        <v>5.06</v>
      </c>
      <c r="G21" s="8">
        <v>4.82</v>
      </c>
    </row>
    <row r="22" spans="2:7" ht="15">
      <c r="B22" t="s">
        <v>388</v>
      </c>
      <c r="C22" s="8">
        <v>9.68</v>
      </c>
      <c r="D22" s="8">
        <v>6.38</v>
      </c>
      <c r="E22" s="8">
        <v>8.67</v>
      </c>
      <c r="F22" s="8">
        <v>4.5</v>
      </c>
      <c r="G22" s="8">
        <v>4.4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J12"/>
  <sheetViews>
    <sheetView workbookViewId="0" topLeftCell="A1">
      <selection activeCell="A1" sqref="A1"/>
    </sheetView>
  </sheetViews>
  <sheetFormatPr defaultColWidth="8.00390625" defaultRowHeight="15"/>
  <cols>
    <col min="1" max="1" width="33.7109375" style="0" customWidth="1"/>
    <col min="2" max="5" width="10.7109375" style="0" customWidth="1"/>
    <col min="6" max="6" width="7.7109375" style="0" customWidth="1"/>
    <col min="7" max="8" width="10.7109375" style="0" customWidth="1"/>
    <col min="9" max="9" width="6.7109375" style="0" customWidth="1"/>
    <col min="10" max="10" width="10.7109375" style="0" customWidth="1"/>
    <col min="11" max="16384" width="8.7109375" style="0" customWidth="1"/>
  </cols>
  <sheetData>
    <row r="2" spans="1:6" ht="15">
      <c r="A2" s="1" t="s">
        <v>395</v>
      </c>
      <c r="B2" s="1"/>
      <c r="C2" s="1"/>
      <c r="D2" s="1"/>
      <c r="E2" s="1"/>
      <c r="F2" s="1"/>
    </row>
    <row r="4" spans="2:10" ht="15">
      <c r="B4" s="11" t="s">
        <v>72</v>
      </c>
      <c r="C4" s="11"/>
      <c r="D4" s="11"/>
      <c r="E4" s="11"/>
      <c r="F4" s="11"/>
      <c r="G4" s="11"/>
      <c r="H4" s="11"/>
      <c r="I4" s="11"/>
      <c r="J4" s="11"/>
    </row>
    <row r="5" spans="1:10" ht="15">
      <c r="A5" t="s">
        <v>112</v>
      </c>
      <c r="B5" s="11" t="s">
        <v>73</v>
      </c>
      <c r="C5" s="11"/>
      <c r="D5" s="11"/>
      <c r="E5" s="11" t="s">
        <v>74</v>
      </c>
      <c r="F5" s="11"/>
      <c r="G5" s="11"/>
      <c r="H5" s="11" t="s">
        <v>75</v>
      </c>
      <c r="I5" s="11"/>
      <c r="J5" s="11"/>
    </row>
    <row r="6" spans="3:10" ht="15">
      <c r="C6" t="s">
        <v>396</v>
      </c>
      <c r="D6" t="s">
        <v>397</v>
      </c>
      <c r="F6" t="s">
        <v>396</v>
      </c>
      <c r="G6" t="s">
        <v>397</v>
      </c>
      <c r="I6" t="s">
        <v>396</v>
      </c>
      <c r="J6" t="s">
        <v>397</v>
      </c>
    </row>
    <row r="7" spans="2:10" ht="15">
      <c r="B7" t="s">
        <v>398</v>
      </c>
      <c r="C7" t="s">
        <v>399</v>
      </c>
      <c r="D7" t="s">
        <v>396</v>
      </c>
      <c r="E7" t="s">
        <v>398</v>
      </c>
      <c r="F7" t="s">
        <v>399</v>
      </c>
      <c r="G7" t="s">
        <v>396</v>
      </c>
      <c r="H7" t="s">
        <v>398</v>
      </c>
      <c r="I7" t="s">
        <v>399</v>
      </c>
      <c r="J7" t="s">
        <v>396</v>
      </c>
    </row>
    <row r="8" ht="15">
      <c r="A8" s="10" t="s">
        <v>400</v>
      </c>
    </row>
    <row r="9" spans="1:10" ht="15">
      <c r="A9" s="10" t="s">
        <v>401</v>
      </c>
      <c r="B9" s="15">
        <v>-297</v>
      </c>
      <c r="C9" s="7">
        <v>101</v>
      </c>
      <c r="D9" s="15">
        <v>-196</v>
      </c>
      <c r="E9" s="7">
        <v>547</v>
      </c>
      <c r="F9" t="s">
        <v>402</v>
      </c>
      <c r="G9" s="7">
        <v>354</v>
      </c>
      <c r="H9" s="7">
        <v>1</v>
      </c>
      <c r="I9" t="s">
        <v>124</v>
      </c>
      <c r="J9" s="7">
        <v>1</v>
      </c>
    </row>
    <row r="10" spans="1:10" ht="15">
      <c r="A10" t="s">
        <v>403</v>
      </c>
      <c r="B10" s="13">
        <v>-6</v>
      </c>
      <c r="C10" s="3">
        <v>2</v>
      </c>
      <c r="D10" s="13">
        <v>-4</v>
      </c>
      <c r="E10" t="s">
        <v>85</v>
      </c>
      <c r="F10" t="s">
        <v>85</v>
      </c>
      <c r="G10" t="s">
        <v>85</v>
      </c>
      <c r="H10" s="13">
        <v>-1</v>
      </c>
      <c r="I10" t="s">
        <v>85</v>
      </c>
      <c r="J10" s="13">
        <v>-1</v>
      </c>
    </row>
    <row r="11" spans="1:10" ht="15">
      <c r="A11" s="2" t="s">
        <v>404</v>
      </c>
      <c r="B11" s="15">
        <v>-303</v>
      </c>
      <c r="C11" s="7">
        <v>103</v>
      </c>
      <c r="D11" s="15">
        <v>-200</v>
      </c>
      <c r="E11" s="7">
        <v>547</v>
      </c>
      <c r="F11" t="s">
        <v>402</v>
      </c>
      <c r="G11" s="7">
        <v>354</v>
      </c>
      <c r="H11" t="s">
        <v>124</v>
      </c>
      <c r="I11" t="s">
        <v>124</v>
      </c>
      <c r="J11" t="s">
        <v>137</v>
      </c>
    </row>
    <row r="12" spans="2:10" ht="15">
      <c r="B12" t="e">
        <f>#N/A</f>
        <v>#N/A</v>
      </c>
      <c r="C12" t="e">
        <f>#N/A</f>
        <v>#N/A</v>
      </c>
      <c r="D12" t="e">
        <f>#N/A</f>
        <v>#N/A</v>
      </c>
      <c r="E12" t="e">
        <f>#N/A</f>
        <v>#N/A</v>
      </c>
      <c r="F12" t="e">
        <f>#N/A</f>
        <v>#N/A</v>
      </c>
      <c r="G12" t="e">
        <f>#N/A</f>
        <v>#N/A</v>
      </c>
      <c r="H12" t="e">
        <f>#N/A</f>
        <v>#N/A</v>
      </c>
      <c r="I12" t="e">
        <f>#N/A</f>
        <v>#N/A</v>
      </c>
      <c r="J12" t="e">
        <f>#N/A</f>
        <v>#N/A</v>
      </c>
    </row>
  </sheetData>
  <sheetProtection selectLockedCells="1" selectUnlockedCells="1"/>
  <mergeCells count="5">
    <mergeCell ref="A2:F2"/>
    <mergeCell ref="B4:J4"/>
    <mergeCell ref="B5:D5"/>
    <mergeCell ref="E5:G5"/>
    <mergeCell ref="H5:J5"/>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10.7109375" style="0" customWidth="1"/>
    <col min="5" max="16384" width="8.7109375" style="0" customWidth="1"/>
  </cols>
  <sheetData>
    <row r="2" spans="1:6" ht="15">
      <c r="A2" s="1" t="s">
        <v>405</v>
      </c>
      <c r="B2" s="1"/>
      <c r="C2" s="1"/>
      <c r="D2" s="1"/>
      <c r="E2" s="1"/>
      <c r="F2" s="1"/>
    </row>
    <row r="4" spans="1:4" ht="15">
      <c r="A4" s="10" t="s">
        <v>406</v>
      </c>
      <c r="B4" t="s">
        <v>73</v>
      </c>
      <c r="C4" t="s">
        <v>74</v>
      </c>
      <c r="D4" t="s">
        <v>75</v>
      </c>
    </row>
    <row r="5" spans="1:4" ht="15">
      <c r="A5" s="10" t="s">
        <v>407</v>
      </c>
      <c r="B5" s="7">
        <v>265</v>
      </c>
      <c r="C5" s="7">
        <v>1238</v>
      </c>
      <c r="D5" s="7">
        <v>821</v>
      </c>
    </row>
    <row r="6" spans="1:4" ht="15">
      <c r="A6" t="s">
        <v>408</v>
      </c>
      <c r="B6" s="13">
        <v>-46</v>
      </c>
      <c r="C6" s="13">
        <v>-125</v>
      </c>
      <c r="D6" s="13">
        <v>-102</v>
      </c>
    </row>
    <row r="7" spans="1:4" ht="15">
      <c r="A7" s="10" t="s">
        <v>409</v>
      </c>
      <c r="B7" s="7">
        <v>219</v>
      </c>
      <c r="C7" s="7">
        <v>1113</v>
      </c>
      <c r="D7" s="7">
        <v>719</v>
      </c>
    </row>
    <row r="8" spans="2:4" ht="15">
      <c r="B8" t="e">
        <f>#N/A</f>
        <v>#N/A</v>
      </c>
      <c r="C8" t="e">
        <f>#N/A</f>
        <v>#N/A</v>
      </c>
      <c r="D8" t="e">
        <f>#N/A</f>
        <v>#N/A</v>
      </c>
    </row>
    <row r="9" ht="15">
      <c r="A9" t="s">
        <v>410</v>
      </c>
    </row>
    <row r="10" spans="1:4" ht="15">
      <c r="A10" s="10" t="s">
        <v>411</v>
      </c>
      <c r="B10" s="12">
        <v>51.3</v>
      </c>
      <c r="C10" s="12">
        <v>52.3</v>
      </c>
      <c r="D10" s="12">
        <v>56.5</v>
      </c>
    </row>
    <row r="11" spans="1:4" ht="15">
      <c r="A11" s="10" t="s">
        <v>412</v>
      </c>
      <c r="B11" s="12">
        <v>64.5</v>
      </c>
      <c r="C11" s="12">
        <v>58</v>
      </c>
      <c r="D11" s="12">
        <v>47.1</v>
      </c>
    </row>
    <row r="12" spans="1:4" ht="15">
      <c r="A12" t="s">
        <v>257</v>
      </c>
      <c r="B12" s="12">
        <v>0.7</v>
      </c>
      <c r="C12" s="12">
        <v>1.3</v>
      </c>
      <c r="D12" s="12">
        <v>1.6</v>
      </c>
    </row>
    <row r="13" spans="1:4" ht="15">
      <c r="A13" s="10" t="s">
        <v>413</v>
      </c>
      <c r="B13" s="12">
        <v>116.5</v>
      </c>
      <c r="C13" s="12">
        <v>111.6</v>
      </c>
      <c r="D13" s="12">
        <v>105.2</v>
      </c>
    </row>
    <row r="14" spans="2:4" ht="15">
      <c r="B14" t="e">
        <f>#N/A</f>
        <v>#N/A</v>
      </c>
      <c r="C14" t="e">
        <f>#N/A</f>
        <v>#N/A</v>
      </c>
      <c r="D14" t="e">
        <f>#N/A</f>
        <v>#N/A</v>
      </c>
    </row>
    <row r="15" ht="15">
      <c r="A15" t="s">
        <v>414</v>
      </c>
    </row>
    <row r="16" spans="1:4" ht="15">
      <c r="A16" t="s">
        <v>391</v>
      </c>
      <c r="B16" s="8">
        <v>4.29</v>
      </c>
      <c r="C16" s="8">
        <v>21.26</v>
      </c>
      <c r="D16" s="8">
        <v>12.71</v>
      </c>
    </row>
    <row r="17" spans="1:4" ht="15">
      <c r="A17" t="s">
        <v>392</v>
      </c>
      <c r="B17" s="8">
        <v>1.89</v>
      </c>
      <c r="C17" s="8">
        <v>9.97</v>
      </c>
      <c r="D17" s="8">
        <v>6.83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8.7109375" style="0" customWidth="1"/>
    <col min="2" max="2" width="13.7109375" style="0" customWidth="1"/>
    <col min="3" max="5" width="10.7109375" style="0" customWidth="1"/>
    <col min="6" max="16384" width="8.7109375" style="0" customWidth="1"/>
  </cols>
  <sheetData>
    <row r="2" spans="1:6" ht="15">
      <c r="A2" s="1" t="s">
        <v>415</v>
      </c>
      <c r="B2" s="1"/>
      <c r="C2" s="1"/>
      <c r="D2" s="1"/>
      <c r="E2" s="1"/>
      <c r="F2" s="1"/>
    </row>
    <row r="4" spans="2:5" ht="15">
      <c r="B4" t="s">
        <v>112</v>
      </c>
      <c r="C4" t="s">
        <v>73</v>
      </c>
      <c r="D4" t="s">
        <v>74</v>
      </c>
      <c r="E4" t="s">
        <v>75</v>
      </c>
    </row>
    <row r="5" ht="15">
      <c r="B5" t="s">
        <v>416</v>
      </c>
    </row>
    <row r="6" spans="2:5" ht="15">
      <c r="B6" t="s">
        <v>417</v>
      </c>
      <c r="C6" t="s">
        <v>418</v>
      </c>
      <c r="D6" s="7">
        <v>93</v>
      </c>
      <c r="E6" s="7">
        <v>113</v>
      </c>
    </row>
    <row r="7" spans="2:5" ht="15">
      <c r="B7" t="s">
        <v>419</v>
      </c>
      <c r="C7" s="13">
        <v>-24</v>
      </c>
      <c r="D7" s="3">
        <v>16</v>
      </c>
      <c r="E7" s="3">
        <v>9</v>
      </c>
    </row>
    <row r="8" spans="3:5" ht="15">
      <c r="C8" s="13">
        <v>-157</v>
      </c>
      <c r="D8" s="3">
        <v>109</v>
      </c>
      <c r="E8" s="3">
        <v>122</v>
      </c>
    </row>
    <row r="9" ht="15">
      <c r="B9" t="s">
        <v>420</v>
      </c>
    </row>
    <row r="10" spans="2:5" ht="15">
      <c r="B10" t="s">
        <v>417</v>
      </c>
      <c r="C10" s="3">
        <v>278</v>
      </c>
      <c r="D10" s="3">
        <v>536</v>
      </c>
      <c r="E10" s="3">
        <v>270</v>
      </c>
    </row>
    <row r="11" spans="2:5" ht="15">
      <c r="B11" t="s">
        <v>419</v>
      </c>
      <c r="C11" s="3">
        <v>39</v>
      </c>
      <c r="D11" s="3">
        <v>54</v>
      </c>
      <c r="E11" s="3">
        <v>37</v>
      </c>
    </row>
    <row r="12" spans="3:5" ht="15">
      <c r="C12" s="3">
        <v>317</v>
      </c>
      <c r="D12" s="3">
        <v>590</v>
      </c>
      <c r="E12" s="3">
        <v>307</v>
      </c>
    </row>
    <row r="13" spans="3:5" ht="15">
      <c r="C13" s="7">
        <v>160</v>
      </c>
      <c r="D13" s="7">
        <v>699</v>
      </c>
      <c r="E13" s="7">
        <v>429</v>
      </c>
    </row>
    <row r="14" spans="3:5" ht="15">
      <c r="C14" t="e">
        <f>#N/A</f>
        <v>#N/A</v>
      </c>
      <c r="D14" t="e">
        <f>#N/A</f>
        <v>#N/A</v>
      </c>
      <c r="E14"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D11"/>
  <sheetViews>
    <sheetView workbookViewId="0" topLeftCell="A1">
      <selection activeCell="A1" sqref="A1"/>
    </sheetView>
  </sheetViews>
  <sheetFormatPr defaultColWidth="8.00390625" defaultRowHeight="15"/>
  <cols>
    <col min="1" max="1" width="41.7109375" style="0" customWidth="1"/>
    <col min="2" max="4" width="10.7109375" style="0" customWidth="1"/>
    <col min="5" max="16384" width="8.7109375" style="0" customWidth="1"/>
  </cols>
  <sheetData>
    <row r="2" spans="1:4" ht="15">
      <c r="A2" t="s">
        <v>112</v>
      </c>
      <c r="B2" t="s">
        <v>73</v>
      </c>
      <c r="C2" t="s">
        <v>74</v>
      </c>
      <c r="D2" t="s">
        <v>75</v>
      </c>
    </row>
    <row r="3" spans="1:4" ht="15">
      <c r="A3" s="10" t="s">
        <v>421</v>
      </c>
      <c r="B3" s="7">
        <v>151</v>
      </c>
      <c r="C3" s="7">
        <v>680</v>
      </c>
      <c r="D3" s="7">
        <v>440</v>
      </c>
    </row>
    <row r="4" ht="15">
      <c r="A4" s="10" t="s">
        <v>422</v>
      </c>
    </row>
    <row r="5" spans="1:4" ht="15">
      <c r="A5" t="s">
        <v>423</v>
      </c>
      <c r="B5" s="3">
        <v>10</v>
      </c>
      <c r="C5" s="3">
        <v>46</v>
      </c>
      <c r="D5" s="3">
        <v>30</v>
      </c>
    </row>
    <row r="6" spans="1:4" ht="15">
      <c r="A6" t="s">
        <v>424</v>
      </c>
      <c r="B6" s="13">
        <v>-32</v>
      </c>
      <c r="C6" s="13">
        <v>-40</v>
      </c>
      <c r="D6" s="13">
        <v>-33</v>
      </c>
    </row>
    <row r="7" spans="1:4" ht="15">
      <c r="A7" t="s">
        <v>425</v>
      </c>
      <c r="B7" s="3">
        <v>24</v>
      </c>
      <c r="C7" s="3">
        <v>24</v>
      </c>
      <c r="D7" s="3">
        <v>24</v>
      </c>
    </row>
    <row r="8" spans="1:4" ht="15">
      <c r="A8" t="s">
        <v>426</v>
      </c>
      <c r="B8" t="s">
        <v>85</v>
      </c>
      <c r="C8" t="s">
        <v>85</v>
      </c>
      <c r="D8" s="13">
        <v>-7</v>
      </c>
    </row>
    <row r="9" spans="1:4" ht="15">
      <c r="A9" t="s">
        <v>315</v>
      </c>
      <c r="B9" s="3">
        <v>7</v>
      </c>
      <c r="C9" s="13">
        <v>-11</v>
      </c>
      <c r="D9" s="13">
        <v>-25</v>
      </c>
    </row>
    <row r="10" spans="2:4" ht="15">
      <c r="B10" s="7">
        <v>160</v>
      </c>
      <c r="C10" s="7">
        <v>699</v>
      </c>
      <c r="D10" s="7">
        <v>429</v>
      </c>
    </row>
    <row r="11" spans="2:4" ht="15">
      <c r="B11" t="e">
        <f>#N/A</f>
        <v>#N/A</v>
      </c>
      <c r="C11" t="e">
        <f>#N/A</f>
        <v>#N/A</v>
      </c>
      <c r="D11" t="e">
        <f>#N/A</f>
        <v>#N/A</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E14"/>
  <sheetViews>
    <sheetView workbookViewId="0" topLeftCell="A1">
      <selection activeCell="A1" sqref="A1"/>
    </sheetView>
  </sheetViews>
  <sheetFormatPr defaultColWidth="8.00390625" defaultRowHeight="15"/>
  <cols>
    <col min="1" max="1" width="34.7109375" style="0" customWidth="1"/>
    <col min="2" max="5" width="12.7109375" style="0" customWidth="1"/>
    <col min="6" max="16384" width="8.7109375" style="0" customWidth="1"/>
  </cols>
  <sheetData>
    <row r="2" spans="1:5" ht="15">
      <c r="A2" t="s">
        <v>112</v>
      </c>
      <c r="B2" s="4" t="s">
        <v>73</v>
      </c>
      <c r="C2" s="4"/>
      <c r="D2" s="4" t="s">
        <v>74</v>
      </c>
      <c r="E2" s="4"/>
    </row>
    <row r="3" spans="2:5" ht="15">
      <c r="B3" t="s">
        <v>427</v>
      </c>
      <c r="C3" t="s">
        <v>427</v>
      </c>
      <c r="D3" t="s">
        <v>427</v>
      </c>
      <c r="E3" t="s">
        <v>427</v>
      </c>
    </row>
    <row r="4" spans="2:5" ht="15">
      <c r="B4" t="s">
        <v>232</v>
      </c>
      <c r="C4" t="s">
        <v>428</v>
      </c>
      <c r="D4" t="s">
        <v>232</v>
      </c>
      <c r="E4" t="s">
        <v>428</v>
      </c>
    </row>
    <row r="5" ht="15">
      <c r="A5" t="s">
        <v>429</v>
      </c>
    </row>
    <row r="6" spans="1:5" ht="15">
      <c r="A6" s="10" t="s">
        <v>430</v>
      </c>
      <c r="B6" s="7">
        <v>1076</v>
      </c>
      <c r="C6" s="7">
        <v>214</v>
      </c>
      <c r="D6" s="7">
        <v>990</v>
      </c>
      <c r="E6" s="7">
        <v>135</v>
      </c>
    </row>
    <row r="7" ht="15">
      <c r="A7" t="s">
        <v>431</v>
      </c>
    </row>
    <row r="8" spans="1:5" ht="15">
      <c r="A8" t="s">
        <v>432</v>
      </c>
      <c r="B8" t="s">
        <v>85</v>
      </c>
      <c r="C8" s="3">
        <v>3009</v>
      </c>
      <c r="D8" t="s">
        <v>85</v>
      </c>
      <c r="E8" s="3">
        <v>2489</v>
      </c>
    </row>
    <row r="9" spans="1:5" ht="15">
      <c r="A9" t="s">
        <v>433</v>
      </c>
      <c r="B9" s="3">
        <v>307</v>
      </c>
      <c r="C9" t="s">
        <v>85</v>
      </c>
      <c r="D9" s="3">
        <v>335</v>
      </c>
      <c r="E9" t="s">
        <v>85</v>
      </c>
    </row>
    <row r="10" spans="1:5" ht="15">
      <c r="A10" t="s">
        <v>434</v>
      </c>
      <c r="B10" s="3">
        <v>461</v>
      </c>
      <c r="C10" t="s">
        <v>85</v>
      </c>
      <c r="D10" s="3">
        <v>435</v>
      </c>
      <c r="E10" t="s">
        <v>85</v>
      </c>
    </row>
    <row r="11" spans="1:5" ht="15">
      <c r="A11" t="s">
        <v>435</v>
      </c>
      <c r="B11" s="3">
        <v>371</v>
      </c>
      <c r="C11" t="s">
        <v>85</v>
      </c>
      <c r="D11" s="3">
        <v>210</v>
      </c>
      <c r="E11" t="s">
        <v>85</v>
      </c>
    </row>
    <row r="12" spans="1:5" ht="15">
      <c r="A12" t="s">
        <v>257</v>
      </c>
      <c r="B12" s="3">
        <v>1012</v>
      </c>
      <c r="C12" s="3">
        <v>1020</v>
      </c>
      <c r="D12" s="3">
        <v>758</v>
      </c>
      <c r="E12" s="3">
        <v>1029</v>
      </c>
    </row>
    <row r="13" spans="2:5" ht="15">
      <c r="B13" s="7">
        <v>3227</v>
      </c>
      <c r="C13" s="7">
        <v>4243</v>
      </c>
      <c r="D13" s="7">
        <v>2728</v>
      </c>
      <c r="E13" s="7">
        <v>3653</v>
      </c>
    </row>
    <row r="14" spans="2:5" ht="15">
      <c r="B14" t="e">
        <f>#N/A</f>
        <v>#N/A</v>
      </c>
      <c r="C14" t="e">
        <f>#N/A</f>
        <v>#N/A</v>
      </c>
      <c r="D14" t="e">
        <f>#N/A</f>
        <v>#N/A</v>
      </c>
      <c r="E14" t="e">
        <f>#N/A</f>
        <v>#N/A</v>
      </c>
    </row>
  </sheetData>
  <sheetProtection selectLockedCells="1" selectUnlockedCells="1"/>
  <mergeCells count="2">
    <mergeCell ref="B2:C2"/>
    <mergeCell ref="D2:E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41.7109375" style="0" customWidth="1"/>
    <col min="2" max="3" width="10.7109375" style="0" customWidth="1"/>
    <col min="4" max="16384" width="8.7109375" style="0" customWidth="1"/>
  </cols>
  <sheetData>
    <row r="2" spans="1:6" ht="15">
      <c r="A2" s="1" t="s">
        <v>436</v>
      </c>
      <c r="B2" s="1"/>
      <c r="C2" s="1"/>
      <c r="D2" s="1"/>
      <c r="E2" s="1"/>
      <c r="F2" s="1"/>
    </row>
    <row r="4" spans="1:3" ht="15">
      <c r="A4" t="s">
        <v>112</v>
      </c>
      <c r="B4" t="s">
        <v>73</v>
      </c>
      <c r="C4" t="s">
        <v>74</v>
      </c>
    </row>
    <row r="5" ht="15">
      <c r="A5" s="10" t="s">
        <v>437</v>
      </c>
    </row>
    <row r="6" spans="1:3" ht="15">
      <c r="A6" s="10" t="s">
        <v>438</v>
      </c>
      <c r="B6" s="7">
        <v>3417</v>
      </c>
      <c r="C6" s="7">
        <v>1229</v>
      </c>
    </row>
    <row r="7" ht="15">
      <c r="A7" t="s">
        <v>439</v>
      </c>
    </row>
    <row r="8" spans="1:3" ht="15">
      <c r="A8" s="10" t="s">
        <v>440</v>
      </c>
      <c r="B8" s="3">
        <v>646</v>
      </c>
      <c r="C8" s="3">
        <v>762</v>
      </c>
    </row>
    <row r="9" spans="1:3" ht="15">
      <c r="A9" s="10" t="s">
        <v>441</v>
      </c>
      <c r="B9" t="s">
        <v>85</v>
      </c>
      <c r="C9" s="3">
        <v>1</v>
      </c>
    </row>
    <row r="10" spans="1:3" ht="15">
      <c r="A10" s="10" t="s">
        <v>442</v>
      </c>
      <c r="B10" s="3">
        <v>549</v>
      </c>
      <c r="C10" s="3">
        <v>571</v>
      </c>
    </row>
    <row r="11" ht="15">
      <c r="A11" s="10" t="s">
        <v>443</v>
      </c>
    </row>
    <row r="12" spans="1:3" ht="15">
      <c r="A12" s="10" t="s">
        <v>444</v>
      </c>
      <c r="B12" s="3">
        <v>255</v>
      </c>
      <c r="C12" s="3">
        <v>190</v>
      </c>
    </row>
    <row r="13" spans="2:3" ht="15">
      <c r="B13" s="3">
        <v>4867</v>
      </c>
      <c r="C13" s="3">
        <v>2753</v>
      </c>
    </row>
    <row r="14" spans="1:3" ht="15">
      <c r="A14" s="10" t="s">
        <v>445</v>
      </c>
      <c r="B14" s="13">
        <v>-9</v>
      </c>
      <c r="C14" s="13">
        <v>-11</v>
      </c>
    </row>
    <row r="15" spans="1:3" ht="15">
      <c r="A15" t="s">
        <v>446</v>
      </c>
      <c r="B15" s="13">
        <v>-170</v>
      </c>
      <c r="C15" s="13">
        <v>-92</v>
      </c>
    </row>
    <row r="16" spans="2:3" ht="15">
      <c r="B16" s="7">
        <v>4688</v>
      </c>
      <c r="C16" s="7">
        <v>2650</v>
      </c>
    </row>
    <row r="17" spans="2:3" ht="15">
      <c r="B17" t="e">
        <f>#N/A</f>
        <v>#N/A</v>
      </c>
      <c r="C17"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G21"/>
  <sheetViews>
    <sheetView workbookViewId="0" topLeftCell="A1">
      <selection activeCell="A1" sqref="A1"/>
    </sheetView>
  </sheetViews>
  <sheetFormatPr defaultColWidth="8.00390625" defaultRowHeight="15"/>
  <cols>
    <col min="1" max="1" width="13.7109375" style="0" customWidth="1"/>
    <col min="2" max="3" width="8.7109375" style="0" customWidth="1"/>
    <col min="4" max="6" width="10.7109375" style="0" customWidth="1"/>
    <col min="7" max="7" width="11.7109375" style="0" customWidth="1"/>
    <col min="8" max="16384" width="8.7109375" style="0" customWidth="1"/>
  </cols>
  <sheetData>
    <row r="2" spans="1:6" ht="15">
      <c r="A2" s="1" t="s">
        <v>17</v>
      </c>
      <c r="B2" s="1"/>
      <c r="C2" s="1"/>
      <c r="D2" s="1"/>
      <c r="E2" s="1"/>
      <c r="F2" s="1"/>
    </row>
    <row r="4" spans="2:7" ht="15">
      <c r="B4" s="1" t="s">
        <v>18</v>
      </c>
      <c r="C4" s="1"/>
      <c r="G4" s="2" t="s">
        <v>18</v>
      </c>
    </row>
    <row r="5" spans="1:7" ht="15">
      <c r="A5" s="2" t="s">
        <v>19</v>
      </c>
      <c r="B5" s="1" t="s">
        <v>20</v>
      </c>
      <c r="C5" s="1"/>
      <c r="D5" s="2" t="s">
        <v>21</v>
      </c>
      <c r="E5" s="2" t="s">
        <v>22</v>
      </c>
      <c r="F5" s="2" t="s">
        <v>23</v>
      </c>
      <c r="G5" s="2" t="s">
        <v>24</v>
      </c>
    </row>
    <row r="6" spans="2:3" ht="15">
      <c r="B6" s="4"/>
      <c r="C6" s="4"/>
    </row>
    <row r="7" spans="1:7" ht="15">
      <c r="A7" t="s">
        <v>25</v>
      </c>
      <c r="B7" s="5">
        <v>120</v>
      </c>
      <c r="C7" s="5"/>
      <c r="D7" s="3">
        <v>14</v>
      </c>
      <c r="E7" s="3">
        <v>18</v>
      </c>
      <c r="F7" s="3">
        <v>32</v>
      </c>
      <c r="G7" s="3">
        <v>2</v>
      </c>
    </row>
    <row r="8" spans="1:7" ht="15">
      <c r="A8" t="s">
        <v>26</v>
      </c>
      <c r="B8" s="5">
        <v>138</v>
      </c>
      <c r="C8" s="5"/>
      <c r="D8" s="3">
        <v>19</v>
      </c>
      <c r="E8" s="3">
        <v>49</v>
      </c>
      <c r="F8" s="3">
        <v>68</v>
      </c>
      <c r="G8" s="3">
        <v>4</v>
      </c>
    </row>
    <row r="9" spans="1:7" ht="15">
      <c r="A9" t="s">
        <v>27</v>
      </c>
      <c r="B9" s="5">
        <v>141</v>
      </c>
      <c r="C9" s="5"/>
      <c r="D9" s="3">
        <v>67</v>
      </c>
      <c r="E9" s="3">
        <v>8</v>
      </c>
      <c r="F9" s="3">
        <v>75</v>
      </c>
      <c r="G9" s="3">
        <v>22</v>
      </c>
    </row>
    <row r="10" spans="1:7" ht="15">
      <c r="A10" t="s">
        <v>28</v>
      </c>
      <c r="B10" s="5">
        <v>103</v>
      </c>
      <c r="C10" s="5"/>
      <c r="D10" s="3">
        <v>24</v>
      </c>
      <c r="E10" s="3">
        <v>0</v>
      </c>
      <c r="F10" s="3">
        <v>24</v>
      </c>
      <c r="G10" s="3">
        <v>22</v>
      </c>
    </row>
    <row r="11" spans="1:7" ht="15">
      <c r="A11" t="s">
        <v>29</v>
      </c>
      <c r="B11" s="5">
        <v>120</v>
      </c>
      <c r="C11" s="5"/>
      <c r="D11" s="3">
        <v>10</v>
      </c>
      <c r="E11" s="3">
        <v>91</v>
      </c>
      <c r="F11" s="3">
        <v>101</v>
      </c>
      <c r="G11" s="3">
        <v>12</v>
      </c>
    </row>
    <row r="12" spans="1:7" ht="15">
      <c r="A12" t="s">
        <v>30</v>
      </c>
      <c r="B12" s="5">
        <v>104</v>
      </c>
      <c r="C12" s="5"/>
      <c r="D12" s="3">
        <v>27</v>
      </c>
      <c r="E12" s="3">
        <v>30</v>
      </c>
      <c r="F12" s="3">
        <v>57</v>
      </c>
      <c r="G12" s="3">
        <v>9</v>
      </c>
    </row>
    <row r="13" spans="1:7" ht="15">
      <c r="A13" t="s">
        <v>31</v>
      </c>
      <c r="B13" s="5">
        <v>368</v>
      </c>
      <c r="C13" s="5"/>
      <c r="D13" s="3">
        <v>23</v>
      </c>
      <c r="E13" s="3">
        <v>21</v>
      </c>
      <c r="F13" s="3">
        <v>44</v>
      </c>
      <c r="G13" s="3">
        <v>6</v>
      </c>
    </row>
    <row r="14" spans="1:7" ht="15">
      <c r="A14" t="s">
        <v>32</v>
      </c>
      <c r="B14" s="5">
        <v>182</v>
      </c>
      <c r="C14" s="5"/>
      <c r="D14" s="3">
        <v>41</v>
      </c>
      <c r="E14" s="3">
        <v>57</v>
      </c>
      <c r="F14" s="3">
        <v>98</v>
      </c>
      <c r="G14" s="3">
        <v>9</v>
      </c>
    </row>
    <row r="15" spans="1:7" ht="15">
      <c r="A15" t="s">
        <v>33</v>
      </c>
      <c r="B15" s="5">
        <v>168</v>
      </c>
      <c r="C15" s="5"/>
      <c r="D15" s="3">
        <v>19</v>
      </c>
      <c r="E15" s="3">
        <v>0</v>
      </c>
      <c r="F15" s="3">
        <v>19</v>
      </c>
      <c r="G15" s="3">
        <v>18</v>
      </c>
    </row>
    <row r="16" spans="1:7" ht="15">
      <c r="A16" t="s">
        <v>34</v>
      </c>
      <c r="B16" s="5">
        <v>219</v>
      </c>
      <c r="C16" s="5"/>
      <c r="D16" s="3">
        <v>15</v>
      </c>
      <c r="E16" s="3">
        <v>20</v>
      </c>
      <c r="F16" s="3">
        <v>35</v>
      </c>
      <c r="G16" s="3">
        <v>6</v>
      </c>
    </row>
    <row r="17" spans="1:7" ht="15">
      <c r="A17" t="s">
        <v>35</v>
      </c>
      <c r="B17" s="5">
        <v>288</v>
      </c>
      <c r="C17" s="5"/>
      <c r="D17" s="3">
        <v>30</v>
      </c>
      <c r="E17" s="3">
        <v>18</v>
      </c>
      <c r="F17" s="3">
        <v>48</v>
      </c>
      <c r="G17" s="3">
        <v>3</v>
      </c>
    </row>
    <row r="18" spans="1:7" ht="15">
      <c r="A18" t="s">
        <v>36</v>
      </c>
      <c r="B18" s="5">
        <v>298</v>
      </c>
      <c r="C18" s="5"/>
      <c r="D18" s="3">
        <v>0</v>
      </c>
      <c r="E18" s="3">
        <v>3</v>
      </c>
      <c r="F18" s="3">
        <v>3</v>
      </c>
      <c r="G18" s="3">
        <v>23</v>
      </c>
    </row>
    <row r="19" spans="1:2" ht="15">
      <c r="A19" s="4"/>
      <c r="B19" s="4"/>
    </row>
    <row r="20" spans="1:7" ht="15">
      <c r="A20" s="1" t="s">
        <v>37</v>
      </c>
      <c r="B20" s="1"/>
      <c r="D20" s="6">
        <v>289</v>
      </c>
      <c r="E20" s="6">
        <v>315</v>
      </c>
      <c r="F20" s="6">
        <v>604</v>
      </c>
      <c r="G20" s="6">
        <v>10</v>
      </c>
    </row>
    <row r="21" spans="1:3" ht="15">
      <c r="A21" s="2" t="s">
        <v>38</v>
      </c>
      <c r="B21" s="4"/>
      <c r="C21" s="4"/>
    </row>
  </sheetData>
  <sheetProtection selectLockedCells="1" selectUnlockedCells="1"/>
  <mergeCells count="19">
    <mergeCell ref="A2:F2"/>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A19:B19"/>
    <mergeCell ref="A20:B20"/>
    <mergeCell ref="B21:C21"/>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44.7109375" style="0" customWidth="1"/>
    <col min="2" max="2" width="10.7109375" style="0" customWidth="1"/>
    <col min="3" max="3" width="12.7109375" style="0" customWidth="1"/>
    <col min="4" max="4" width="10.7109375" style="0" customWidth="1"/>
    <col min="5" max="16384" width="8.7109375" style="0" customWidth="1"/>
  </cols>
  <sheetData>
    <row r="2" spans="1:6" ht="15">
      <c r="A2" s="1" t="s">
        <v>447</v>
      </c>
      <c r="B2" s="1"/>
      <c r="C2" s="1"/>
      <c r="D2" s="1"/>
      <c r="E2" s="1"/>
      <c r="F2" s="1"/>
    </row>
    <row r="4" spans="1:4" ht="15">
      <c r="A4" t="s">
        <v>112</v>
      </c>
      <c r="B4" s="4" t="s">
        <v>448</v>
      </c>
      <c r="C4" s="4"/>
      <c r="D4" t="s">
        <v>339</v>
      </c>
    </row>
    <row r="5" spans="2:4" ht="15">
      <c r="B5" t="s">
        <v>449</v>
      </c>
      <c r="C5" t="s">
        <v>450</v>
      </c>
      <c r="D5" t="s">
        <v>451</v>
      </c>
    </row>
    <row r="6" ht="15">
      <c r="A6" t="s">
        <v>452</v>
      </c>
    </row>
    <row r="7" spans="1:4" ht="15">
      <c r="A7" t="s">
        <v>44</v>
      </c>
      <c r="B7" s="7">
        <v>941</v>
      </c>
      <c r="C7" s="7">
        <v>612</v>
      </c>
      <c r="D7" s="7">
        <v>472</v>
      </c>
    </row>
    <row r="8" spans="1:4" ht="15">
      <c r="A8" t="s">
        <v>115</v>
      </c>
      <c r="B8" s="3">
        <v>922</v>
      </c>
      <c r="C8" s="3">
        <v>574</v>
      </c>
      <c r="D8" s="3">
        <v>415</v>
      </c>
    </row>
    <row r="9" spans="1:4" ht="15">
      <c r="A9" t="s">
        <v>116</v>
      </c>
      <c r="B9" s="3">
        <v>972</v>
      </c>
      <c r="C9" s="3">
        <v>541</v>
      </c>
      <c r="D9" s="3">
        <v>316</v>
      </c>
    </row>
    <row r="10" spans="1:4" ht="15">
      <c r="A10" t="s">
        <v>117</v>
      </c>
      <c r="B10" s="3">
        <v>1008</v>
      </c>
      <c r="C10" s="3">
        <v>514</v>
      </c>
      <c r="D10" s="3">
        <v>325</v>
      </c>
    </row>
    <row r="11" spans="1:4" ht="15">
      <c r="A11" t="s">
        <v>118</v>
      </c>
      <c r="B11" s="3">
        <v>1022</v>
      </c>
      <c r="C11" s="3">
        <v>504</v>
      </c>
      <c r="D11" s="3">
        <v>293</v>
      </c>
    </row>
    <row r="12" spans="1:4" ht="15">
      <c r="A12" t="s">
        <v>453</v>
      </c>
      <c r="B12" s="3">
        <v>9445</v>
      </c>
      <c r="C12" s="3">
        <v>7279</v>
      </c>
      <c r="D12" s="3">
        <v>1867</v>
      </c>
    </row>
    <row r="13" spans="1:4" ht="15">
      <c r="A13" s="2" t="s">
        <v>454</v>
      </c>
      <c r="B13" s="7">
        <v>14310</v>
      </c>
      <c r="C13" s="7">
        <v>10024</v>
      </c>
      <c r="D13" s="3">
        <v>3688</v>
      </c>
    </row>
    <row r="14" spans="1:4" ht="15">
      <c r="A14" s="10" t="s">
        <v>455</v>
      </c>
      <c r="B14" t="e">
        <f>#N/A</f>
        <v>#N/A</v>
      </c>
      <c r="C14" t="e">
        <f>#N/A</f>
        <v>#N/A</v>
      </c>
      <c r="D14" s="13">
        <v>-1158</v>
      </c>
    </row>
    <row r="15" spans="1:4" ht="15">
      <c r="A15" s="10" t="s">
        <v>456</v>
      </c>
      <c r="D15" s="3">
        <v>2530</v>
      </c>
    </row>
    <row r="16" spans="1:4" ht="15">
      <c r="A16" t="s">
        <v>457</v>
      </c>
      <c r="D16" s="13">
        <v>-269</v>
      </c>
    </row>
    <row r="17" spans="1:4" ht="15">
      <c r="A17" s="10" t="s">
        <v>270</v>
      </c>
      <c r="D17" s="7">
        <v>2261</v>
      </c>
    </row>
    <row r="18" ht="15">
      <c r="D18" t="e">
        <f>#N/A</f>
        <v>#N/A</v>
      </c>
    </row>
  </sheetData>
  <sheetProtection selectLockedCells="1" selectUnlockedCells="1"/>
  <mergeCells count="2">
    <mergeCell ref="A2:F2"/>
    <mergeCell ref="B4:C4"/>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25.7109375" style="0" customWidth="1"/>
    <col min="2" max="3" width="12.7109375" style="0" customWidth="1"/>
    <col min="4" max="4" width="11.7109375" style="0" customWidth="1"/>
    <col min="5" max="16384" width="8.7109375" style="0" customWidth="1"/>
  </cols>
  <sheetData>
    <row r="2" spans="1:6" ht="15">
      <c r="A2" s="1" t="s">
        <v>458</v>
      </c>
      <c r="B2" s="1"/>
      <c r="C2" s="1"/>
      <c r="D2" s="1"/>
      <c r="E2" s="1"/>
      <c r="F2" s="1"/>
    </row>
    <row r="4" spans="2:4" ht="15">
      <c r="B4" t="s">
        <v>459</v>
      </c>
      <c r="C4" t="s">
        <v>460</v>
      </c>
      <c r="D4" t="s">
        <v>461</v>
      </c>
    </row>
    <row r="5" spans="1:4" ht="15">
      <c r="A5" t="s">
        <v>462</v>
      </c>
      <c r="B5" s="3">
        <v>8652618</v>
      </c>
      <c r="C5" s="3">
        <v>806260</v>
      </c>
      <c r="D5" s="3">
        <v>7266406</v>
      </c>
    </row>
    <row r="6" spans="1:4" ht="15">
      <c r="A6" t="s">
        <v>463</v>
      </c>
      <c r="B6" s="3">
        <v>2011812</v>
      </c>
      <c r="C6" s="3">
        <v>177166</v>
      </c>
      <c r="D6" s="3">
        <v>3073969</v>
      </c>
    </row>
    <row r="7" spans="1:4" ht="15">
      <c r="A7" t="s">
        <v>464</v>
      </c>
      <c r="B7" s="13">
        <v>-213061</v>
      </c>
      <c r="C7" s="13">
        <v>-116104</v>
      </c>
      <c r="D7" s="13">
        <v>-331620</v>
      </c>
    </row>
    <row r="8" spans="1:4" ht="15">
      <c r="A8" t="s">
        <v>465</v>
      </c>
      <c r="B8" s="3">
        <v>10451369</v>
      </c>
      <c r="C8" s="3">
        <v>867322</v>
      </c>
      <c r="D8" s="3">
        <v>10008755</v>
      </c>
    </row>
    <row r="9" spans="1:4" ht="15">
      <c r="A9" t="s">
        <v>463</v>
      </c>
      <c r="B9" s="3">
        <v>1955756</v>
      </c>
      <c r="C9" s="3">
        <v>227689</v>
      </c>
      <c r="D9" s="3">
        <v>3073969</v>
      </c>
    </row>
    <row r="10" spans="1:4" ht="15">
      <c r="A10" t="s">
        <v>464</v>
      </c>
      <c r="B10" s="13">
        <v>-306662</v>
      </c>
      <c r="C10" s="13">
        <v>-146975</v>
      </c>
      <c r="D10" s="13">
        <v>-457401</v>
      </c>
    </row>
    <row r="11" spans="1:4" ht="15">
      <c r="A11" t="s">
        <v>466</v>
      </c>
      <c r="B11" s="3">
        <v>12100463</v>
      </c>
      <c r="C11" s="3">
        <v>948036</v>
      </c>
      <c r="D11" s="3">
        <v>12625323</v>
      </c>
    </row>
    <row r="12" spans="1:4" ht="15">
      <c r="A12" t="s">
        <v>463</v>
      </c>
      <c r="B12" s="3">
        <v>539177</v>
      </c>
      <c r="C12" s="3">
        <v>855998</v>
      </c>
      <c r="D12" s="3">
        <v>3073968</v>
      </c>
    </row>
    <row r="13" spans="1:4" ht="15">
      <c r="A13" t="s">
        <v>464</v>
      </c>
      <c r="B13" s="13">
        <v>-420958</v>
      </c>
      <c r="C13" s="13">
        <v>-283428</v>
      </c>
      <c r="D13" s="13">
        <v>-710056</v>
      </c>
    </row>
    <row r="14" spans="1:4" ht="15">
      <c r="A14" t="s">
        <v>467</v>
      </c>
      <c r="B14" s="3">
        <v>12218682</v>
      </c>
      <c r="C14" s="3">
        <v>1520606</v>
      </c>
      <c r="D14" s="3">
        <v>14989235</v>
      </c>
    </row>
    <row r="15" spans="2:4" ht="15">
      <c r="B15" t="e">
        <f>#N/A</f>
        <v>#N/A</v>
      </c>
      <c r="C15" t="e">
        <f>#N/A</f>
        <v>#N/A</v>
      </c>
      <c r="D15"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39.7109375" style="0" customWidth="1"/>
    <col min="2" max="4" width="10.7109375" style="0" customWidth="1"/>
    <col min="5" max="16384" width="8.7109375" style="0" customWidth="1"/>
  </cols>
  <sheetData>
    <row r="2" spans="1:6" ht="15">
      <c r="A2" s="1" t="s">
        <v>468</v>
      </c>
      <c r="B2" s="1"/>
      <c r="C2" s="1"/>
      <c r="D2" s="1"/>
      <c r="E2" s="1"/>
      <c r="F2" s="1"/>
    </row>
    <row r="4" spans="2:4" ht="15">
      <c r="B4" t="s">
        <v>73</v>
      </c>
      <c r="C4" t="s">
        <v>74</v>
      </c>
      <c r="D4" t="s">
        <v>75</v>
      </c>
    </row>
    <row r="5" spans="1:4" ht="15">
      <c r="A5" s="10" t="s">
        <v>469</v>
      </c>
      <c r="B5" s="3">
        <v>50776583</v>
      </c>
      <c r="C5" s="3">
        <v>51804653</v>
      </c>
      <c r="D5" s="3">
        <v>57320486</v>
      </c>
    </row>
    <row r="6" spans="1:4" ht="15">
      <c r="A6" t="s">
        <v>470</v>
      </c>
      <c r="B6" s="3">
        <v>187400</v>
      </c>
      <c r="C6" s="3">
        <v>939262</v>
      </c>
      <c r="D6" s="3">
        <v>382136</v>
      </c>
    </row>
    <row r="7" ht="15">
      <c r="A7" s="10" t="s">
        <v>471</v>
      </c>
    </row>
    <row r="8" spans="1:4" ht="15">
      <c r="A8" s="10" t="s">
        <v>472</v>
      </c>
      <c r="B8" s="3">
        <v>32458</v>
      </c>
      <c r="C8" s="3">
        <v>89745</v>
      </c>
      <c r="D8" s="3">
        <v>11944</v>
      </c>
    </row>
    <row r="9" spans="1:4" ht="15">
      <c r="A9" t="s">
        <v>473</v>
      </c>
      <c r="B9" s="13">
        <v>-1326877</v>
      </c>
      <c r="C9" s="13">
        <v>-3877912</v>
      </c>
      <c r="D9" s="13">
        <v>-7237975</v>
      </c>
    </row>
    <row r="10" spans="1:4" ht="15">
      <c r="A10" s="10" t="s">
        <v>474</v>
      </c>
      <c r="B10" s="13">
        <v>-5800</v>
      </c>
      <c r="C10" s="13">
        <v>-5800</v>
      </c>
      <c r="D10" s="13">
        <v>-7600</v>
      </c>
    </row>
    <row r="11" spans="1:4" ht="15">
      <c r="A11" s="10" t="s">
        <v>475</v>
      </c>
      <c r="B11" s="3">
        <v>2817829</v>
      </c>
      <c r="C11" s="3">
        <v>1814731</v>
      </c>
      <c r="D11" s="3">
        <v>1316786</v>
      </c>
    </row>
    <row r="12" spans="1:4" ht="15">
      <c r="A12" t="s">
        <v>257</v>
      </c>
      <c r="B12" s="3">
        <v>57099</v>
      </c>
      <c r="C12" s="3">
        <v>11904</v>
      </c>
      <c r="D12" s="3">
        <v>18876</v>
      </c>
    </row>
    <row r="13" spans="1:4" ht="15">
      <c r="A13" t="s">
        <v>476</v>
      </c>
      <c r="B13" s="3">
        <v>52538692</v>
      </c>
      <c r="C13" s="3">
        <v>50776583</v>
      </c>
      <c r="D13" s="3">
        <v>51804653</v>
      </c>
    </row>
    <row r="14" spans="2:4" ht="15">
      <c r="B14" t="e">
        <f>#N/A</f>
        <v>#N/A</v>
      </c>
      <c r="C14" t="e">
        <f>#N/A</f>
        <v>#N/A</v>
      </c>
      <c r="D14"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30.7109375" style="0" customWidth="1"/>
    <col min="2" max="2" width="11.7109375" style="0" customWidth="1"/>
    <col min="3" max="5" width="10.7109375" style="0" customWidth="1"/>
    <col min="6" max="16384" width="8.7109375" style="0" customWidth="1"/>
  </cols>
  <sheetData>
    <row r="2" spans="1:6" ht="15">
      <c r="A2" s="1" t="s">
        <v>477</v>
      </c>
      <c r="B2" s="1"/>
      <c r="C2" s="1"/>
      <c r="D2" s="1"/>
      <c r="E2" s="1"/>
      <c r="F2" s="1"/>
    </row>
    <row r="4" spans="3:5" ht="15">
      <c r="C4" t="s">
        <v>73</v>
      </c>
      <c r="D4" t="s">
        <v>74</v>
      </c>
      <c r="E4" t="s">
        <v>75</v>
      </c>
    </row>
    <row r="5" spans="1:5" ht="15">
      <c r="A5" t="s">
        <v>478</v>
      </c>
      <c r="B5" t="s">
        <v>387</v>
      </c>
      <c r="C5" s="7">
        <v>50</v>
      </c>
      <c r="D5" s="7">
        <v>1235</v>
      </c>
      <c r="E5" s="7">
        <v>821</v>
      </c>
    </row>
    <row r="6" spans="2:5" ht="15">
      <c r="B6" t="s">
        <v>388</v>
      </c>
      <c r="C6" s="7">
        <v>33</v>
      </c>
      <c r="D6" s="7">
        <v>1219</v>
      </c>
      <c r="E6" s="7">
        <v>812</v>
      </c>
    </row>
    <row r="8" spans="1:5" ht="15">
      <c r="A8" t="s">
        <v>479</v>
      </c>
      <c r="B8" t="s">
        <v>387</v>
      </c>
      <c r="C8" s="8">
        <v>0.08</v>
      </c>
      <c r="D8" s="8">
        <v>21.2</v>
      </c>
      <c r="E8" s="8">
        <v>12.71</v>
      </c>
    </row>
    <row r="9" spans="2:5" ht="15">
      <c r="B9" t="s">
        <v>388</v>
      </c>
      <c r="C9" s="16">
        <v>-0.24</v>
      </c>
      <c r="D9" s="8">
        <v>20.89</v>
      </c>
      <c r="E9" s="8">
        <v>12.55</v>
      </c>
    </row>
    <row r="11" spans="1:5" ht="15">
      <c r="A11" t="s">
        <v>480</v>
      </c>
      <c r="B11" t="s">
        <v>387</v>
      </c>
      <c r="C11" s="8">
        <v>0.04</v>
      </c>
      <c r="D11" s="8">
        <v>9.94</v>
      </c>
      <c r="E11" s="8">
        <v>6.83</v>
      </c>
    </row>
    <row r="12" spans="2:5" ht="15">
      <c r="B12" t="s">
        <v>388</v>
      </c>
      <c r="C12" s="16">
        <v>-0.1</v>
      </c>
      <c r="D12" s="8">
        <v>9.79</v>
      </c>
      <c r="E12" s="8">
        <v>6.74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8.00390625" defaultRowHeight="15"/>
  <cols>
    <col min="1" max="1" width="23.7109375" style="0" customWidth="1"/>
    <col min="2" max="4" width="10.7109375" style="0" customWidth="1"/>
    <col min="5" max="16384" width="8.7109375" style="0" customWidth="1"/>
  </cols>
  <sheetData>
    <row r="2" spans="2:4" ht="15">
      <c r="B2" t="s">
        <v>73</v>
      </c>
      <c r="C2" t="s">
        <v>74</v>
      </c>
      <c r="D2" t="s">
        <v>75</v>
      </c>
    </row>
    <row r="3" spans="1:4" ht="15">
      <c r="A3" t="s">
        <v>481</v>
      </c>
      <c r="B3" t="s">
        <v>482</v>
      </c>
      <c r="C3" t="s">
        <v>483</v>
      </c>
      <c r="D3" t="s">
        <v>484</v>
      </c>
    </row>
    <row r="4" spans="1:4" ht="15">
      <c r="A4" t="s">
        <v>485</v>
      </c>
      <c r="B4" t="s">
        <v>486</v>
      </c>
      <c r="C4" t="s">
        <v>487</v>
      </c>
      <c r="D4" t="s">
        <v>487</v>
      </c>
    </row>
    <row r="5" spans="1:4" ht="15">
      <c r="A5" t="s">
        <v>488</v>
      </c>
      <c r="B5" t="s">
        <v>489</v>
      </c>
      <c r="C5" t="s">
        <v>490</v>
      </c>
      <c r="D5" t="s">
        <v>491</v>
      </c>
    </row>
    <row r="6" spans="1:4" ht="15">
      <c r="A6" t="s">
        <v>492</v>
      </c>
      <c r="B6" s="12">
        <v>4</v>
      </c>
      <c r="C6" s="12">
        <v>4</v>
      </c>
      <c r="D6" s="12">
        <v>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32.7109375" style="0" customWidth="1"/>
    <col min="2" max="2" width="10.7109375" style="0" customWidth="1"/>
    <col min="3" max="3" width="11.7109375" style="0" customWidth="1"/>
    <col min="4" max="7" width="10.7109375" style="0" customWidth="1"/>
    <col min="8" max="16384" width="8.7109375" style="0" customWidth="1"/>
  </cols>
  <sheetData>
    <row r="2" spans="2:7" ht="15">
      <c r="B2" s="4" t="s">
        <v>73</v>
      </c>
      <c r="C2" s="4"/>
      <c r="D2" s="4" t="s">
        <v>74</v>
      </c>
      <c r="E2" s="4"/>
      <c r="F2" s="4" t="s">
        <v>75</v>
      </c>
      <c r="G2" s="4"/>
    </row>
    <row r="3" spans="1:7" ht="15">
      <c r="A3" t="s">
        <v>493</v>
      </c>
      <c r="C3" t="s">
        <v>494</v>
      </c>
      <c r="E3" t="s">
        <v>494</v>
      </c>
      <c r="G3" t="s">
        <v>494</v>
      </c>
    </row>
    <row r="4" spans="2:7" ht="15">
      <c r="B4" t="s">
        <v>495</v>
      </c>
      <c r="C4" t="s">
        <v>496</v>
      </c>
      <c r="D4" t="s">
        <v>495</v>
      </c>
      <c r="E4" t="s">
        <v>497</v>
      </c>
      <c r="F4" t="s">
        <v>495</v>
      </c>
      <c r="G4" t="s">
        <v>497</v>
      </c>
    </row>
    <row r="5" spans="1:7" ht="15">
      <c r="A5" t="s">
        <v>498</v>
      </c>
      <c r="B5" s="3">
        <v>76350</v>
      </c>
      <c r="C5" s="8">
        <v>116.74</v>
      </c>
      <c r="D5" s="3">
        <v>118475</v>
      </c>
      <c r="E5" s="8">
        <v>121.64</v>
      </c>
      <c r="F5" s="3">
        <v>168393</v>
      </c>
      <c r="G5" s="8">
        <v>121.65</v>
      </c>
    </row>
    <row r="6" spans="1:7" ht="15">
      <c r="A6" t="s">
        <v>499</v>
      </c>
      <c r="B6" s="13">
        <v>-26600</v>
      </c>
      <c r="C6" s="8">
        <v>102.73</v>
      </c>
      <c r="D6" s="13">
        <v>-42125</v>
      </c>
      <c r="E6" s="8">
        <v>130.53</v>
      </c>
      <c r="F6" s="13">
        <v>-49918</v>
      </c>
      <c r="G6" s="8">
        <v>121.67</v>
      </c>
    </row>
    <row r="7" spans="1:7" ht="15">
      <c r="A7" t="s">
        <v>500</v>
      </c>
      <c r="B7" s="3">
        <v>49750</v>
      </c>
      <c r="C7" s="8">
        <v>124.23</v>
      </c>
      <c r="D7" s="3">
        <v>76350</v>
      </c>
      <c r="E7" s="8">
        <v>116.74</v>
      </c>
      <c r="F7" s="3">
        <v>118475</v>
      </c>
      <c r="G7" s="8">
        <v>121.64</v>
      </c>
    </row>
    <row r="9" spans="1:7" ht="15">
      <c r="A9" t="s">
        <v>501</v>
      </c>
      <c r="B9" s="3">
        <v>49750</v>
      </c>
      <c r="C9" s="8">
        <v>124.23</v>
      </c>
      <c r="D9" s="3">
        <v>76350</v>
      </c>
      <c r="E9" s="8">
        <v>116.74</v>
      </c>
      <c r="F9" s="3">
        <v>118475</v>
      </c>
      <c r="G9" s="8">
        <v>121.64</v>
      </c>
    </row>
  </sheetData>
  <sheetProtection selectLockedCells="1" selectUnlockedCells="1"/>
  <mergeCells count="3">
    <mergeCell ref="B2:C2"/>
    <mergeCell ref="D2:E2"/>
    <mergeCell ref="F2:G2"/>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G16"/>
  <sheetViews>
    <sheetView workbookViewId="0" topLeftCell="A1">
      <selection activeCell="A1" sqref="A1"/>
    </sheetView>
  </sheetViews>
  <sheetFormatPr defaultColWidth="8.00390625" defaultRowHeight="15"/>
  <cols>
    <col min="1" max="1" width="38.7109375" style="0" customWidth="1"/>
    <col min="2" max="2" width="10.7109375" style="0" customWidth="1"/>
    <col min="3" max="3" width="11.7109375" style="0" customWidth="1"/>
    <col min="4" max="7" width="10.7109375" style="0" customWidth="1"/>
    <col min="8" max="16384" width="8.7109375" style="0" customWidth="1"/>
  </cols>
  <sheetData>
    <row r="2" spans="2:7" ht="15">
      <c r="B2" s="4" t="s">
        <v>73</v>
      </c>
      <c r="C2" s="4"/>
      <c r="D2" s="4" t="s">
        <v>74</v>
      </c>
      <c r="E2" s="4"/>
      <c r="F2" s="4" t="s">
        <v>75</v>
      </c>
      <c r="G2" s="4"/>
    </row>
    <row r="3" spans="1:7" ht="15">
      <c r="A3" t="s">
        <v>502</v>
      </c>
      <c r="C3" t="s">
        <v>494</v>
      </c>
      <c r="E3" t="s">
        <v>494</v>
      </c>
      <c r="G3" t="s">
        <v>494</v>
      </c>
    </row>
    <row r="4" spans="2:7" ht="15">
      <c r="B4" t="s">
        <v>495</v>
      </c>
      <c r="C4" t="s">
        <v>496</v>
      </c>
      <c r="D4" t="s">
        <v>495</v>
      </c>
      <c r="E4" t="s">
        <v>497</v>
      </c>
      <c r="F4" t="s">
        <v>495</v>
      </c>
      <c r="G4" t="s">
        <v>497</v>
      </c>
    </row>
    <row r="5" spans="1:7" ht="15">
      <c r="A5" t="s">
        <v>498</v>
      </c>
      <c r="B5" s="3">
        <v>6513709</v>
      </c>
      <c r="C5" s="8">
        <v>53.27</v>
      </c>
      <c r="D5" s="3">
        <v>5411836</v>
      </c>
      <c r="E5" s="8">
        <v>45.07</v>
      </c>
      <c r="F5" s="3">
        <v>4749612</v>
      </c>
      <c r="G5" s="8">
        <v>36.27</v>
      </c>
    </row>
    <row r="6" spans="1:7" ht="15">
      <c r="A6" t="s">
        <v>503</v>
      </c>
      <c r="B6" s="3">
        <v>1447600</v>
      </c>
      <c r="C6" s="8">
        <v>53.24</v>
      </c>
      <c r="D6" s="3">
        <v>2081600</v>
      </c>
      <c r="E6" s="8">
        <v>64.29</v>
      </c>
      <c r="F6" s="3">
        <v>1064200</v>
      </c>
      <c r="G6" s="8">
        <v>81.4</v>
      </c>
    </row>
    <row r="7" spans="1:7" ht="15">
      <c r="A7" t="s">
        <v>499</v>
      </c>
      <c r="B7" s="13">
        <v>-134200</v>
      </c>
      <c r="C7" s="8">
        <v>29.91</v>
      </c>
      <c r="D7" s="13">
        <v>-855012</v>
      </c>
      <c r="E7" s="8">
        <v>25.67</v>
      </c>
      <c r="F7" s="13">
        <v>-282300</v>
      </c>
      <c r="G7" s="8">
        <v>28.79</v>
      </c>
    </row>
    <row r="8" spans="1:7" ht="15">
      <c r="A8" t="s">
        <v>504</v>
      </c>
      <c r="B8" s="13">
        <v>-261912</v>
      </c>
      <c r="C8" s="8">
        <v>67.5</v>
      </c>
      <c r="D8" s="13">
        <v>-124715</v>
      </c>
      <c r="E8" s="8">
        <v>70.74</v>
      </c>
      <c r="F8" s="13">
        <v>-119676</v>
      </c>
      <c r="G8" s="8">
        <v>57.12</v>
      </c>
    </row>
    <row r="9" spans="1:7" ht="15">
      <c r="A9" t="s">
        <v>500</v>
      </c>
      <c r="B9" s="3">
        <v>7565197</v>
      </c>
      <c r="C9" s="8">
        <v>53.19</v>
      </c>
      <c r="D9" s="3">
        <v>6513709</v>
      </c>
      <c r="E9" s="8">
        <v>53.27</v>
      </c>
      <c r="F9" s="3">
        <v>5411836</v>
      </c>
      <c r="G9" s="8">
        <v>45.07</v>
      </c>
    </row>
    <row r="11" spans="1:7" ht="15">
      <c r="A11" t="s">
        <v>501</v>
      </c>
      <c r="B11" s="3">
        <v>4101248</v>
      </c>
      <c r="C11" s="8">
        <v>44</v>
      </c>
      <c r="D11" s="3">
        <v>3240210</v>
      </c>
      <c r="E11" s="8">
        <v>38.26</v>
      </c>
      <c r="F11" s="3">
        <v>3400607</v>
      </c>
      <c r="G11" s="8">
        <v>29.97</v>
      </c>
    </row>
    <row r="13" spans="1:6" ht="15">
      <c r="A13" s="10" t="s">
        <v>505</v>
      </c>
      <c r="B13" s="3">
        <v>280331</v>
      </c>
      <c r="D13" s="3">
        <v>1466019</v>
      </c>
      <c r="F13" s="3">
        <v>3422904</v>
      </c>
    </row>
    <row r="15" ht="15">
      <c r="A15" t="s">
        <v>506</v>
      </c>
    </row>
    <row r="16" spans="1:7" ht="15">
      <c r="A16" s="10" t="s">
        <v>507</v>
      </c>
      <c r="B16" s="17">
        <v>17.8</v>
      </c>
      <c r="C16" s="17"/>
      <c r="D16" s="17">
        <v>22.31</v>
      </c>
      <c r="E16" s="17"/>
      <c r="F16" s="17">
        <v>27.95</v>
      </c>
      <c r="G16" s="17"/>
    </row>
  </sheetData>
  <sheetProtection selectLockedCells="1" selectUnlockedCells="1"/>
  <mergeCells count="6">
    <mergeCell ref="B2:C2"/>
    <mergeCell ref="D2:E2"/>
    <mergeCell ref="F2:G2"/>
    <mergeCell ref="B16:C16"/>
    <mergeCell ref="D16:E16"/>
    <mergeCell ref="F16:G16"/>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18.7109375" style="0" customWidth="1"/>
    <col min="2" max="2" width="17.7109375" style="0" customWidth="1"/>
    <col min="3" max="4" width="16.7109375" style="0" customWidth="1"/>
    <col min="5" max="5" width="17.7109375" style="0" customWidth="1"/>
    <col min="6" max="6" width="16.7109375" style="0" customWidth="1"/>
    <col min="7" max="16384" width="8.7109375" style="0" customWidth="1"/>
  </cols>
  <sheetData>
    <row r="2" spans="2:6" ht="15">
      <c r="B2" s="11" t="s">
        <v>508</v>
      </c>
      <c r="C2" s="11"/>
      <c r="D2" s="11"/>
      <c r="E2" s="4" t="s">
        <v>509</v>
      </c>
      <c r="F2" s="4"/>
    </row>
    <row r="3" ht="15">
      <c r="C3" t="s">
        <v>510</v>
      </c>
    </row>
    <row r="4" spans="1:6" ht="15">
      <c r="A4" t="s">
        <v>511</v>
      </c>
      <c r="B4" t="s">
        <v>512</v>
      </c>
      <c r="C4" t="s">
        <v>513</v>
      </c>
      <c r="D4" t="s">
        <v>510</v>
      </c>
      <c r="E4" t="s">
        <v>514</v>
      </c>
      <c r="F4" t="s">
        <v>510</v>
      </c>
    </row>
    <row r="5" spans="1:6" ht="15">
      <c r="A5" t="s">
        <v>515</v>
      </c>
      <c r="B5" t="s">
        <v>174</v>
      </c>
      <c r="C5" t="s">
        <v>516</v>
      </c>
      <c r="D5" t="s">
        <v>517</v>
      </c>
      <c r="E5" t="s">
        <v>174</v>
      </c>
      <c r="F5" t="s">
        <v>517</v>
      </c>
    </row>
    <row r="6" ht="15">
      <c r="A6" t="s">
        <v>493</v>
      </c>
    </row>
    <row r="7" spans="1:6" ht="15">
      <c r="A7" t="s">
        <v>518</v>
      </c>
      <c r="B7" s="3">
        <v>49750</v>
      </c>
      <c r="C7" t="s">
        <v>519</v>
      </c>
      <c r="D7" s="8">
        <v>124.23</v>
      </c>
      <c r="E7" s="3">
        <v>49750</v>
      </c>
      <c r="F7" s="8">
        <v>124.23</v>
      </c>
    </row>
    <row r="9" ht="15">
      <c r="A9" t="s">
        <v>502</v>
      </c>
    </row>
    <row r="10" spans="1:6" ht="15">
      <c r="A10" t="s">
        <v>520</v>
      </c>
      <c r="B10" s="3">
        <v>1836040</v>
      </c>
      <c r="C10" t="s">
        <v>521</v>
      </c>
      <c r="D10" s="8">
        <v>22.82</v>
      </c>
      <c r="E10" s="3">
        <v>1836040</v>
      </c>
      <c r="F10" s="8">
        <v>22.82</v>
      </c>
    </row>
    <row r="11" spans="1:6" ht="15">
      <c r="A11" t="s">
        <v>522</v>
      </c>
      <c r="B11" s="3">
        <v>2527847</v>
      </c>
      <c r="C11" t="s">
        <v>523</v>
      </c>
      <c r="D11" s="8">
        <v>52.98</v>
      </c>
      <c r="E11" s="3">
        <v>1116647</v>
      </c>
      <c r="F11" s="8">
        <v>52.67</v>
      </c>
    </row>
    <row r="12" spans="1:6" ht="15">
      <c r="A12" t="s">
        <v>524</v>
      </c>
      <c r="B12" s="3">
        <v>1819525</v>
      </c>
      <c r="C12" t="s">
        <v>525</v>
      </c>
      <c r="D12" s="8">
        <v>62.41</v>
      </c>
      <c r="E12" s="3">
        <v>473819</v>
      </c>
      <c r="F12" s="8">
        <v>62.82</v>
      </c>
    </row>
    <row r="13" spans="1:6" ht="15">
      <c r="A13" t="s">
        <v>526</v>
      </c>
      <c r="B13" s="3">
        <v>1381785</v>
      </c>
      <c r="C13" t="s">
        <v>527</v>
      </c>
      <c r="D13" s="8">
        <v>81.3</v>
      </c>
      <c r="E13" s="3">
        <v>674742</v>
      </c>
      <c r="F13" s="8">
        <v>81.04</v>
      </c>
    </row>
    <row r="14" spans="2:5" ht="15">
      <c r="B14" s="3">
        <v>7565197</v>
      </c>
      <c r="E14" s="3">
        <v>4101248</v>
      </c>
    </row>
  </sheetData>
  <sheetProtection selectLockedCells="1" selectUnlockedCells="1"/>
  <mergeCells count="2">
    <mergeCell ref="B2:D2"/>
    <mergeCell ref="E2:F2"/>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F49"/>
  <sheetViews>
    <sheetView workbookViewId="0" topLeftCell="A1">
      <selection activeCell="A1" sqref="A1"/>
    </sheetView>
  </sheetViews>
  <sheetFormatPr defaultColWidth="8.00390625" defaultRowHeight="15"/>
  <cols>
    <col min="1" max="1" width="46.7109375" style="0" customWidth="1"/>
    <col min="2" max="5" width="10.7109375" style="0" customWidth="1"/>
    <col min="6" max="16384" width="8.7109375" style="0" customWidth="1"/>
  </cols>
  <sheetData>
    <row r="2" spans="1:6" ht="15">
      <c r="A2" s="1" t="s">
        <v>528</v>
      </c>
      <c r="B2" s="1"/>
      <c r="C2" s="1"/>
      <c r="D2" s="1"/>
      <c r="E2" s="1"/>
      <c r="F2" s="1"/>
    </row>
    <row r="4" spans="1:5" ht="15">
      <c r="A4" t="s">
        <v>112</v>
      </c>
      <c r="B4" s="4"/>
      <c r="C4" s="4"/>
      <c r="D4" s="4"/>
      <c r="E4" s="4"/>
    </row>
    <row r="5" spans="1:5" ht="15">
      <c r="A5" t="s">
        <v>529</v>
      </c>
      <c r="B5" s="4" t="s">
        <v>530</v>
      </c>
      <c r="C5" s="4"/>
      <c r="D5" s="4" t="s">
        <v>531</v>
      </c>
      <c r="E5" s="4"/>
    </row>
    <row r="6" spans="2:5" ht="15">
      <c r="B6" t="s">
        <v>73</v>
      </c>
      <c r="C6" t="s">
        <v>74</v>
      </c>
      <c r="D6" t="s">
        <v>73</v>
      </c>
      <c r="E6" t="s">
        <v>74</v>
      </c>
    </row>
    <row r="7" spans="1:5" ht="15">
      <c r="A7" s="10" t="s">
        <v>532</v>
      </c>
      <c r="B7" s="7">
        <v>7381</v>
      </c>
      <c r="C7" s="7">
        <v>8038</v>
      </c>
      <c r="D7" s="7">
        <v>1465</v>
      </c>
      <c r="E7" s="7">
        <v>1626</v>
      </c>
    </row>
    <row r="8" spans="1:5" ht="15">
      <c r="A8" t="s">
        <v>533</v>
      </c>
      <c r="B8" s="3">
        <v>269</v>
      </c>
      <c r="C8" s="3">
        <v>295</v>
      </c>
      <c r="D8" s="3">
        <v>47</v>
      </c>
      <c r="E8" s="3">
        <v>53</v>
      </c>
    </row>
    <row r="9" spans="1:5" ht="15">
      <c r="A9" t="s">
        <v>534</v>
      </c>
      <c r="B9" s="3">
        <v>629</v>
      </c>
      <c r="C9" s="3">
        <v>583</v>
      </c>
      <c r="D9" s="3">
        <v>120</v>
      </c>
      <c r="E9" s="3">
        <v>116</v>
      </c>
    </row>
    <row r="10" spans="1:5" ht="15">
      <c r="A10" t="s">
        <v>535</v>
      </c>
      <c r="B10" s="3">
        <v>1</v>
      </c>
      <c r="C10" s="3">
        <v>1</v>
      </c>
      <c r="D10" s="3">
        <v>8</v>
      </c>
      <c r="E10" s="3">
        <v>7</v>
      </c>
    </row>
    <row r="11" spans="1:5" ht="15">
      <c r="A11" t="s">
        <v>536</v>
      </c>
      <c r="B11" s="3">
        <v>260</v>
      </c>
      <c r="C11" s="3">
        <v>1</v>
      </c>
      <c r="D11" s="3">
        <v>3</v>
      </c>
      <c r="E11" t="s">
        <v>85</v>
      </c>
    </row>
    <row r="12" spans="1:5" ht="15">
      <c r="A12" t="s">
        <v>537</v>
      </c>
      <c r="B12" s="3">
        <v>1162</v>
      </c>
      <c r="C12" s="13">
        <v>-1161</v>
      </c>
      <c r="D12" s="3">
        <v>164</v>
      </c>
      <c r="E12" s="13">
        <v>-254</v>
      </c>
    </row>
    <row r="13" spans="1:5" ht="15">
      <c r="A13" s="10" t="s">
        <v>538</v>
      </c>
      <c r="B13" s="13">
        <v>-15</v>
      </c>
      <c r="C13" s="3">
        <v>12</v>
      </c>
      <c r="D13" t="s">
        <v>85</v>
      </c>
      <c r="E13" t="s">
        <v>85</v>
      </c>
    </row>
    <row r="14" spans="1:5" ht="15">
      <c r="A14" t="s">
        <v>539</v>
      </c>
      <c r="B14" s="13">
        <v>-435</v>
      </c>
      <c r="C14" s="13">
        <v>-388</v>
      </c>
      <c r="D14" s="13">
        <v>-101</v>
      </c>
      <c r="E14" s="13">
        <v>-83</v>
      </c>
    </row>
    <row r="15" spans="1:5" ht="15">
      <c r="A15" t="s">
        <v>540</v>
      </c>
      <c r="B15" s="7">
        <v>9252</v>
      </c>
      <c r="C15" s="7">
        <v>7381</v>
      </c>
      <c r="D15" s="7">
        <v>1706</v>
      </c>
      <c r="E15" s="7">
        <v>1465</v>
      </c>
    </row>
    <row r="16" spans="2:5" ht="15">
      <c r="B16" t="e">
        <f>#N/A</f>
        <v>#N/A</v>
      </c>
      <c r="C16" t="e">
        <f>#N/A</f>
        <v>#N/A</v>
      </c>
      <c r="D16" t="e">
        <f>#N/A</f>
        <v>#N/A</v>
      </c>
      <c r="E16" t="e">
        <f>#N/A</f>
        <v>#N/A</v>
      </c>
    </row>
    <row r="18" ht="15">
      <c r="A18" t="s">
        <v>541</v>
      </c>
    </row>
    <row r="19" spans="2:5" ht="15">
      <c r="B19" t="s">
        <v>73</v>
      </c>
      <c r="C19" t="s">
        <v>74</v>
      </c>
      <c r="D19" t="s">
        <v>73</v>
      </c>
      <c r="E19" t="s">
        <v>74</v>
      </c>
    </row>
    <row r="20" spans="1:5" ht="15">
      <c r="A20" s="10" t="s">
        <v>542</v>
      </c>
      <c r="B20" s="7">
        <v>8701</v>
      </c>
      <c r="C20" s="7">
        <v>7654</v>
      </c>
      <c r="D20" s="7">
        <v>113</v>
      </c>
      <c r="E20" s="7">
        <v>112</v>
      </c>
    </row>
    <row r="21" spans="1:5" ht="15">
      <c r="A21" t="s">
        <v>543</v>
      </c>
      <c r="B21" s="3">
        <v>21</v>
      </c>
      <c r="C21" s="3">
        <v>1255</v>
      </c>
      <c r="D21" s="3">
        <v>8</v>
      </c>
      <c r="E21" s="3">
        <v>6</v>
      </c>
    </row>
    <row r="22" spans="1:5" ht="15">
      <c r="A22" t="s">
        <v>544</v>
      </c>
      <c r="B22" s="3">
        <v>230</v>
      </c>
      <c r="C22" s="3">
        <v>175</v>
      </c>
      <c r="D22" s="3">
        <v>88</v>
      </c>
      <c r="E22" s="3">
        <v>71</v>
      </c>
    </row>
    <row r="23" spans="1:5" ht="15">
      <c r="A23" t="s">
        <v>535</v>
      </c>
      <c r="B23" s="3">
        <v>1</v>
      </c>
      <c r="C23" s="3">
        <v>1</v>
      </c>
      <c r="D23" s="3">
        <v>8</v>
      </c>
      <c r="E23" s="3">
        <v>7</v>
      </c>
    </row>
    <row r="24" spans="1:5" ht="15">
      <c r="A24" s="10" t="s">
        <v>538</v>
      </c>
      <c r="B24" s="13">
        <v>-7</v>
      </c>
      <c r="C24" s="3">
        <v>4</v>
      </c>
      <c r="D24" t="s">
        <v>85</v>
      </c>
      <c r="E24" t="s">
        <v>85</v>
      </c>
    </row>
    <row r="25" spans="1:5" ht="15">
      <c r="A25" t="s">
        <v>539</v>
      </c>
      <c r="B25" s="13">
        <v>-435</v>
      </c>
      <c r="C25" s="13">
        <v>-388</v>
      </c>
      <c r="D25" s="13">
        <v>-101</v>
      </c>
      <c r="E25" s="13">
        <v>-83</v>
      </c>
    </row>
    <row r="26" spans="1:5" ht="15">
      <c r="A26" s="10" t="s">
        <v>545</v>
      </c>
      <c r="B26" s="7">
        <v>8511</v>
      </c>
      <c r="C26" s="7">
        <v>8701</v>
      </c>
      <c r="D26" s="7">
        <v>116</v>
      </c>
      <c r="E26" s="7">
        <v>113</v>
      </c>
    </row>
    <row r="27" spans="2:5" ht="15">
      <c r="B27" t="e">
        <f>#N/A</f>
        <v>#N/A</v>
      </c>
      <c r="C27" t="e">
        <f>#N/A</f>
        <v>#N/A</v>
      </c>
      <c r="D27" t="e">
        <f>#N/A</f>
        <v>#N/A</v>
      </c>
      <c r="E27" t="e">
        <f>#N/A</f>
        <v>#N/A</v>
      </c>
    </row>
    <row r="29" spans="1:5" ht="15">
      <c r="A29" t="s">
        <v>546</v>
      </c>
      <c r="B29" t="s">
        <v>547</v>
      </c>
      <c r="C29" s="7">
        <v>1320</v>
      </c>
      <c r="D29" t="s">
        <v>548</v>
      </c>
      <c r="E29" t="s">
        <v>549</v>
      </c>
    </row>
    <row r="30" spans="1:5" ht="15">
      <c r="A30" s="10" t="s">
        <v>550</v>
      </c>
      <c r="B30" s="3">
        <v>14</v>
      </c>
      <c r="C30" s="13">
        <v>-1870</v>
      </c>
      <c r="D30" s="13">
        <v>-54</v>
      </c>
      <c r="E30" s="13">
        <v>-229</v>
      </c>
    </row>
    <row r="31" spans="1:5" ht="15">
      <c r="A31" t="s">
        <v>551</v>
      </c>
      <c r="B31" s="3">
        <v>806</v>
      </c>
      <c r="C31" s="3">
        <v>604</v>
      </c>
      <c r="D31" s="3">
        <v>2</v>
      </c>
      <c r="E31" t="s">
        <v>226</v>
      </c>
    </row>
    <row r="32" spans="1:5" ht="15">
      <c r="A32" t="s">
        <v>552</v>
      </c>
      <c r="B32" s="7">
        <v>79</v>
      </c>
      <c r="C32" s="7">
        <v>54</v>
      </c>
      <c r="D32" t="s">
        <v>553</v>
      </c>
      <c r="E32" t="s">
        <v>554</v>
      </c>
    </row>
    <row r="33" spans="2:5" ht="15">
      <c r="B33" t="e">
        <f>#N/A</f>
        <v>#N/A</v>
      </c>
      <c r="C33" t="e">
        <f>#N/A</f>
        <v>#N/A</v>
      </c>
      <c r="D33" t="e">
        <f>#N/A</f>
        <v>#N/A</v>
      </c>
      <c r="E33" t="e">
        <f>#N/A</f>
        <v>#N/A</v>
      </c>
    </row>
    <row r="35" ht="15">
      <c r="A35" s="10" t="s">
        <v>555</v>
      </c>
    </row>
    <row r="36" spans="1:5" ht="15">
      <c r="A36" s="10" t="s">
        <v>556</v>
      </c>
      <c r="B36" t="s">
        <v>73</v>
      </c>
      <c r="C36" t="s">
        <v>74</v>
      </c>
      <c r="D36" t="s">
        <v>73</v>
      </c>
      <c r="E36" t="s">
        <v>74</v>
      </c>
    </row>
    <row r="38" spans="1:5" ht="15">
      <c r="A38" t="s">
        <v>557</v>
      </c>
      <c r="B38" s="7">
        <v>79</v>
      </c>
      <c r="C38" s="7">
        <v>54</v>
      </c>
      <c r="D38" t="s">
        <v>553</v>
      </c>
      <c r="E38" t="s">
        <v>554</v>
      </c>
    </row>
    <row r="39" spans="1:5" ht="15">
      <c r="A39" t="s">
        <v>558</v>
      </c>
      <c r="B39" s="13">
        <v>-266</v>
      </c>
      <c r="C39" s="13">
        <v>-151</v>
      </c>
      <c r="D39" t="s">
        <v>85</v>
      </c>
      <c r="E39" t="s">
        <v>85</v>
      </c>
    </row>
    <row r="40" spans="1:5" ht="15">
      <c r="A40" t="s">
        <v>559</v>
      </c>
      <c r="B40" s="3">
        <v>255</v>
      </c>
      <c r="C40" s="3">
        <v>148</v>
      </c>
      <c r="D40" t="s">
        <v>85</v>
      </c>
      <c r="E40" t="s">
        <v>85</v>
      </c>
    </row>
    <row r="41" spans="1:5" ht="15">
      <c r="A41" s="10" t="s">
        <v>560</v>
      </c>
      <c r="B41" s="3">
        <v>11</v>
      </c>
      <c r="C41" s="3">
        <v>3</v>
      </c>
      <c r="D41" t="s">
        <v>226</v>
      </c>
      <c r="E41" t="s">
        <v>226</v>
      </c>
    </row>
    <row r="42" spans="1:5" ht="15">
      <c r="A42" t="s">
        <v>552</v>
      </c>
      <c r="B42" s="7">
        <v>79</v>
      </c>
      <c r="C42" s="7">
        <v>54</v>
      </c>
      <c r="D42" t="s">
        <v>553</v>
      </c>
      <c r="E42" t="s">
        <v>554</v>
      </c>
    </row>
    <row r="43" spans="2:5" ht="15">
      <c r="B43" t="e">
        <f>#N/A</f>
        <v>#N/A</v>
      </c>
      <c r="C43" t="e">
        <f>#N/A</f>
        <v>#N/A</v>
      </c>
      <c r="D43" t="e">
        <f>#N/A</f>
        <v>#N/A</v>
      </c>
      <c r="E43" t="e">
        <f>#N/A</f>
        <v>#N/A</v>
      </c>
    </row>
    <row r="45" spans="1:5" ht="15">
      <c r="A45" t="s">
        <v>561</v>
      </c>
      <c r="B45" t="s">
        <v>73</v>
      </c>
      <c r="C45" t="s">
        <v>74</v>
      </c>
      <c r="D45" t="s">
        <v>73</v>
      </c>
      <c r="E45" t="s">
        <v>74</v>
      </c>
    </row>
    <row r="47" spans="1:5" ht="15">
      <c r="A47" t="s">
        <v>562</v>
      </c>
      <c r="B47" t="s">
        <v>563</v>
      </c>
      <c r="C47" t="s">
        <v>564</v>
      </c>
      <c r="D47" t="s">
        <v>563</v>
      </c>
      <c r="E47" t="s">
        <v>564</v>
      </c>
    </row>
    <row r="48" spans="1:5" ht="15">
      <c r="A48" t="s">
        <v>565</v>
      </c>
      <c r="B48" t="s">
        <v>566</v>
      </c>
      <c r="C48" t="s">
        <v>566</v>
      </c>
      <c r="D48" t="s">
        <v>567</v>
      </c>
      <c r="E48" t="s">
        <v>567</v>
      </c>
    </row>
    <row r="49" spans="1:5" ht="15">
      <c r="A49" t="s">
        <v>568</v>
      </c>
      <c r="B49" t="s">
        <v>569</v>
      </c>
      <c r="C49" t="s">
        <v>570</v>
      </c>
      <c r="D49" t="s">
        <v>85</v>
      </c>
      <c r="E49" t="s">
        <v>85</v>
      </c>
    </row>
  </sheetData>
  <sheetProtection selectLockedCells="1" selectUnlockedCells="1"/>
  <mergeCells count="5">
    <mergeCell ref="A2:F2"/>
    <mergeCell ref="B4:C4"/>
    <mergeCell ref="D4:E4"/>
    <mergeCell ref="B5:C5"/>
    <mergeCell ref="D5:E5"/>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39.7109375" style="0" customWidth="1"/>
    <col min="2" max="7" width="10.7109375" style="0" customWidth="1"/>
    <col min="8" max="16384" width="8.7109375" style="0" customWidth="1"/>
  </cols>
  <sheetData>
    <row r="2" spans="1:7" ht="15">
      <c r="A2" t="s">
        <v>112</v>
      </c>
      <c r="B2" s="11" t="s">
        <v>530</v>
      </c>
      <c r="C2" s="11"/>
      <c r="D2" s="11"/>
      <c r="E2" s="11" t="s">
        <v>531</v>
      </c>
      <c r="F2" s="11"/>
      <c r="G2" s="11"/>
    </row>
    <row r="3" spans="2:7" ht="15">
      <c r="B3" t="s">
        <v>73</v>
      </c>
      <c r="C3" t="s">
        <v>74</v>
      </c>
      <c r="D3" t="s">
        <v>75</v>
      </c>
      <c r="E3" t="s">
        <v>73</v>
      </c>
      <c r="F3" t="s">
        <v>74</v>
      </c>
      <c r="G3" t="s">
        <v>75</v>
      </c>
    </row>
    <row r="4" spans="1:7" ht="15">
      <c r="A4" t="s">
        <v>533</v>
      </c>
      <c r="B4" s="7">
        <v>269</v>
      </c>
      <c r="C4" s="7">
        <v>295</v>
      </c>
      <c r="D4" s="7">
        <v>276</v>
      </c>
      <c r="E4" s="7">
        <v>47</v>
      </c>
      <c r="F4" s="7">
        <v>53</v>
      </c>
      <c r="G4" s="7">
        <v>48</v>
      </c>
    </row>
    <row r="5" spans="1:7" ht="15">
      <c r="A5" t="s">
        <v>534</v>
      </c>
      <c r="B5" s="3">
        <v>629</v>
      </c>
      <c r="C5" s="3">
        <v>583</v>
      </c>
      <c r="D5" s="3">
        <v>533</v>
      </c>
      <c r="E5" s="3">
        <v>120</v>
      </c>
      <c r="F5" s="3">
        <v>116</v>
      </c>
      <c r="G5" s="3">
        <v>109</v>
      </c>
    </row>
    <row r="6" spans="1:7" ht="15">
      <c r="A6" t="s">
        <v>565</v>
      </c>
      <c r="B6" s="13">
        <v>-740</v>
      </c>
      <c r="C6" s="13">
        <v>-665</v>
      </c>
      <c r="D6" s="13">
        <v>-581</v>
      </c>
      <c r="E6" s="13">
        <v>-9</v>
      </c>
      <c r="F6" s="13">
        <v>-9</v>
      </c>
      <c r="G6" s="13">
        <v>-8</v>
      </c>
    </row>
    <row r="7" ht="15">
      <c r="A7" s="10" t="s">
        <v>571</v>
      </c>
    </row>
    <row r="8" spans="1:7" ht="15">
      <c r="A8" t="s">
        <v>572</v>
      </c>
      <c r="B8" s="3">
        <v>58</v>
      </c>
      <c r="C8" s="3">
        <v>57</v>
      </c>
      <c r="D8" s="3">
        <v>57</v>
      </c>
      <c r="E8" t="s">
        <v>85</v>
      </c>
      <c r="F8" t="s">
        <v>85</v>
      </c>
      <c r="G8" t="s">
        <v>85</v>
      </c>
    </row>
    <row r="9" spans="1:7" ht="15">
      <c r="A9" t="s">
        <v>573</v>
      </c>
      <c r="B9" s="13">
        <v>-7</v>
      </c>
      <c r="C9" s="3">
        <v>1</v>
      </c>
      <c r="D9" s="3">
        <v>9</v>
      </c>
      <c r="E9" s="13">
        <v>-9</v>
      </c>
      <c r="F9" s="13">
        <v>-5</v>
      </c>
      <c r="G9" s="13">
        <v>-4</v>
      </c>
    </row>
    <row r="10" spans="1:7" ht="15">
      <c r="A10" t="s">
        <v>574</v>
      </c>
      <c r="B10" s="7">
        <v>209</v>
      </c>
      <c r="C10" s="7">
        <v>271</v>
      </c>
      <c r="D10" s="7">
        <v>294</v>
      </c>
      <c r="E10" s="7">
        <v>149</v>
      </c>
      <c r="F10" s="7">
        <v>155</v>
      </c>
      <c r="G10" s="7">
        <v>145</v>
      </c>
    </row>
    <row r="11" spans="2:7" ht="15">
      <c r="B11" t="e">
        <f>#N/A</f>
        <v>#N/A</v>
      </c>
      <c r="C11" t="e">
        <f>#N/A</f>
        <v>#N/A</v>
      </c>
      <c r="D11" t="e">
        <f>#N/A</f>
        <v>#N/A</v>
      </c>
      <c r="E11" t="e">
        <f>#N/A</f>
        <v>#N/A</v>
      </c>
      <c r="F11" t="e">
        <f>#N/A</f>
        <v>#N/A</v>
      </c>
      <c r="G11" t="e">
        <f>#N/A</f>
        <v>#N/A</v>
      </c>
    </row>
  </sheetData>
  <sheetProtection selectLockedCells="1" selectUnlockedCells="1"/>
  <mergeCells count="2">
    <mergeCell ref="B2:D2"/>
    <mergeCell ref="E2:G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8.00390625" defaultRowHeight="15"/>
  <cols>
    <col min="1" max="1" width="13.7109375" style="0" customWidth="1"/>
    <col min="2" max="2" width="10.7109375" style="0" customWidth="1"/>
    <col min="3" max="3" width="15.7109375" style="0" customWidth="1"/>
    <col min="4" max="4" width="13.7109375" style="0" customWidth="1"/>
    <col min="5" max="16384" width="8.7109375" style="0" customWidth="1"/>
  </cols>
  <sheetData>
    <row r="2" spans="1:4" ht="15">
      <c r="A2" s="2" t="s">
        <v>19</v>
      </c>
      <c r="B2" s="2" t="s">
        <v>39</v>
      </c>
      <c r="C2" s="2" t="s">
        <v>40</v>
      </c>
      <c r="D2" s="2" t="s">
        <v>41</v>
      </c>
    </row>
    <row r="4" spans="1:4" ht="15">
      <c r="A4" t="s">
        <v>25</v>
      </c>
      <c r="B4" s="3">
        <v>44</v>
      </c>
      <c r="C4" t="s">
        <v>42</v>
      </c>
      <c r="D4" t="s">
        <v>43</v>
      </c>
    </row>
    <row r="5" spans="1:4" ht="15">
      <c r="A5" t="s">
        <v>26</v>
      </c>
      <c r="B5" s="3">
        <v>48</v>
      </c>
      <c r="C5" t="s">
        <v>42</v>
      </c>
      <c r="D5" t="s">
        <v>43</v>
      </c>
    </row>
    <row r="6" spans="1:3" ht="15">
      <c r="A6" t="s">
        <v>34</v>
      </c>
      <c r="B6" s="3">
        <v>2</v>
      </c>
      <c r="C6" t="s">
        <v>44</v>
      </c>
    </row>
    <row r="7" spans="1:4" ht="15">
      <c r="A7" t="s">
        <v>35</v>
      </c>
      <c r="B7" s="3">
        <v>13</v>
      </c>
      <c r="C7" t="s">
        <v>45</v>
      </c>
      <c r="D7" t="s">
        <v>46</v>
      </c>
    </row>
    <row r="9" spans="1:2" ht="15">
      <c r="A9" t="s">
        <v>23</v>
      </c>
      <c r="B9" s="3">
        <v>107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30.7109375" style="0" customWidth="1"/>
    <col min="2" max="7" width="10.7109375" style="0" customWidth="1"/>
    <col min="8" max="8" width="12.7109375" style="0" customWidth="1"/>
    <col min="9" max="16384" width="8.7109375" style="0" customWidth="1"/>
  </cols>
  <sheetData>
    <row r="2" spans="1:6" ht="15">
      <c r="A2" s="1" t="s">
        <v>111</v>
      </c>
      <c r="B2" s="1"/>
      <c r="C2" s="1"/>
      <c r="D2" s="1"/>
      <c r="E2" s="1"/>
      <c r="F2" s="1"/>
    </row>
    <row r="4" spans="1:8" ht="15">
      <c r="A4" t="s">
        <v>112</v>
      </c>
      <c r="B4" s="11" t="s">
        <v>575</v>
      </c>
      <c r="C4" s="11"/>
      <c r="D4" s="11"/>
      <c r="E4" s="11"/>
      <c r="F4" s="11"/>
      <c r="G4" s="11"/>
      <c r="H4" s="11"/>
    </row>
    <row r="5" ht="15">
      <c r="F5" t="s">
        <v>576</v>
      </c>
    </row>
    <row r="6" spans="2:8" ht="15">
      <c r="B6" t="s">
        <v>577</v>
      </c>
      <c r="E6" t="s">
        <v>578</v>
      </c>
      <c r="F6" t="s">
        <v>579</v>
      </c>
      <c r="H6" t="s">
        <v>580</v>
      </c>
    </row>
    <row r="7" spans="2:8" ht="15">
      <c r="B7" t="s">
        <v>581</v>
      </c>
      <c r="C7" t="s">
        <v>582</v>
      </c>
      <c r="D7" t="s">
        <v>583</v>
      </c>
      <c r="E7" t="s">
        <v>581</v>
      </c>
      <c r="F7" t="s">
        <v>23</v>
      </c>
      <c r="G7" t="s">
        <v>257</v>
      </c>
      <c r="H7" t="s">
        <v>23</v>
      </c>
    </row>
    <row r="8" spans="1:8" ht="15">
      <c r="A8" t="s">
        <v>584</v>
      </c>
      <c r="B8" s="7">
        <v>13094</v>
      </c>
      <c r="C8" s="7">
        <v>3161</v>
      </c>
      <c r="D8" s="7">
        <v>2260</v>
      </c>
      <c r="E8" s="7">
        <v>816</v>
      </c>
      <c r="F8" s="7">
        <v>19331</v>
      </c>
      <c r="G8" s="7">
        <v>21</v>
      </c>
      <c r="H8" s="7">
        <v>19352</v>
      </c>
    </row>
    <row r="9" spans="1:8" ht="15">
      <c r="A9" t="s">
        <v>213</v>
      </c>
      <c r="B9" s="3">
        <v>55</v>
      </c>
      <c r="C9" s="3">
        <v>23</v>
      </c>
      <c r="D9" s="3">
        <v>16</v>
      </c>
      <c r="E9" s="3">
        <v>5</v>
      </c>
      <c r="F9" s="3">
        <v>99</v>
      </c>
      <c r="G9" s="3">
        <v>2</v>
      </c>
      <c r="H9" s="3">
        <v>101</v>
      </c>
    </row>
    <row r="10" spans="1:8" ht="15">
      <c r="A10" t="s">
        <v>211</v>
      </c>
      <c r="B10" s="3">
        <v>234</v>
      </c>
      <c r="C10" s="3">
        <v>95</v>
      </c>
      <c r="D10" s="3">
        <v>66</v>
      </c>
      <c r="E10" s="3">
        <v>21</v>
      </c>
      <c r="F10" s="3">
        <v>416</v>
      </c>
      <c r="G10" s="13">
        <v>-14</v>
      </c>
      <c r="H10" s="3">
        <v>402</v>
      </c>
    </row>
    <row r="11" spans="1:8" ht="15">
      <c r="A11" t="s">
        <v>585</v>
      </c>
      <c r="B11" s="13">
        <v>-5</v>
      </c>
      <c r="C11" s="13">
        <v>-2</v>
      </c>
      <c r="D11" s="13">
        <v>-1</v>
      </c>
      <c r="E11" t="s">
        <v>85</v>
      </c>
      <c r="F11" s="13">
        <v>-8</v>
      </c>
      <c r="G11" s="13">
        <v>-4</v>
      </c>
      <c r="H11" s="13">
        <v>-12</v>
      </c>
    </row>
    <row r="12" spans="1:8" ht="15">
      <c r="A12" t="s">
        <v>305</v>
      </c>
      <c r="B12" s="3">
        <v>630</v>
      </c>
      <c r="C12" s="3">
        <v>176</v>
      </c>
      <c r="D12" s="3">
        <v>141</v>
      </c>
      <c r="E12" s="3">
        <v>43</v>
      </c>
      <c r="F12" s="3">
        <v>990</v>
      </c>
      <c r="G12" s="3">
        <v>68</v>
      </c>
      <c r="H12" s="3">
        <v>1058</v>
      </c>
    </row>
    <row r="13" ht="15">
      <c r="A13" t="s">
        <v>586</v>
      </c>
    </row>
    <row r="14" ht="15">
      <c r="A14" s="10" t="s">
        <v>587</v>
      </c>
    </row>
    <row r="15" spans="1:8" ht="15">
      <c r="A15" t="s">
        <v>588</v>
      </c>
      <c r="B15" s="3">
        <v>205</v>
      </c>
      <c r="C15" s="3">
        <v>60</v>
      </c>
      <c r="D15" s="3">
        <v>102</v>
      </c>
      <c r="E15" s="3">
        <v>10</v>
      </c>
      <c r="F15" s="3">
        <v>377</v>
      </c>
      <c r="G15" s="3">
        <v>6</v>
      </c>
      <c r="H15" s="3">
        <v>383</v>
      </c>
    </row>
  </sheetData>
  <sheetProtection selectLockedCells="1" selectUnlockedCells="1"/>
  <mergeCells count="2">
    <mergeCell ref="A2:F2"/>
    <mergeCell ref="B4:H4"/>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32.7109375" style="0" customWidth="1"/>
    <col min="2" max="7" width="10.7109375" style="0" customWidth="1"/>
    <col min="8" max="8" width="12.7109375" style="0" customWidth="1"/>
    <col min="9" max="16384" width="8.7109375" style="0" customWidth="1"/>
  </cols>
  <sheetData>
    <row r="2" spans="1:8" ht="15">
      <c r="A2" t="s">
        <v>112</v>
      </c>
      <c r="B2" s="11" t="s">
        <v>589</v>
      </c>
      <c r="C2" s="11"/>
      <c r="D2" s="11"/>
      <c r="E2" s="11"/>
      <c r="F2" s="11"/>
      <c r="G2" s="11"/>
      <c r="H2" s="11"/>
    </row>
    <row r="3" ht="15">
      <c r="F3" t="s">
        <v>576</v>
      </c>
    </row>
    <row r="4" spans="2:8" ht="15">
      <c r="B4" t="s">
        <v>577</v>
      </c>
      <c r="E4" t="s">
        <v>578</v>
      </c>
      <c r="F4" t="s">
        <v>579</v>
      </c>
      <c r="H4" t="s">
        <v>580</v>
      </c>
    </row>
    <row r="5" spans="2:8" ht="15">
      <c r="B5" t="s">
        <v>581</v>
      </c>
      <c r="C5" t="s">
        <v>582</v>
      </c>
      <c r="D5" t="s">
        <v>583</v>
      </c>
      <c r="E5" t="s">
        <v>581</v>
      </c>
      <c r="F5" t="s">
        <v>23</v>
      </c>
      <c r="G5" t="s">
        <v>257</v>
      </c>
      <c r="H5" t="s">
        <v>23</v>
      </c>
    </row>
    <row r="6" spans="1:8" ht="15">
      <c r="A6" t="s">
        <v>584</v>
      </c>
      <c r="B6" s="7">
        <v>12516</v>
      </c>
      <c r="C6" s="7">
        <v>2691</v>
      </c>
      <c r="D6" s="7">
        <v>1973</v>
      </c>
      <c r="E6" s="7">
        <v>787</v>
      </c>
      <c r="F6" s="7">
        <v>17967</v>
      </c>
      <c r="G6" s="7">
        <v>60</v>
      </c>
      <c r="H6" s="7">
        <v>18027</v>
      </c>
    </row>
    <row r="7" spans="1:8" ht="15">
      <c r="A7" t="s">
        <v>213</v>
      </c>
      <c r="B7" s="3">
        <v>40</v>
      </c>
      <c r="C7" s="3">
        <v>14</v>
      </c>
      <c r="D7" s="3">
        <v>10</v>
      </c>
      <c r="E7" s="3">
        <v>4</v>
      </c>
      <c r="F7" s="3">
        <v>68</v>
      </c>
      <c r="G7" t="s">
        <v>85</v>
      </c>
      <c r="H7" s="3">
        <v>68</v>
      </c>
    </row>
    <row r="8" spans="1:8" ht="15">
      <c r="A8" t="s">
        <v>211</v>
      </c>
      <c r="B8" s="3">
        <v>217</v>
      </c>
      <c r="C8" s="3">
        <v>79</v>
      </c>
      <c r="D8" s="3">
        <v>55</v>
      </c>
      <c r="E8" s="3">
        <v>21</v>
      </c>
      <c r="F8" s="3">
        <v>372</v>
      </c>
      <c r="G8" s="13">
        <v>-10</v>
      </c>
      <c r="H8" s="3">
        <v>362</v>
      </c>
    </row>
    <row r="9" spans="1:8" ht="15">
      <c r="A9" t="s">
        <v>590</v>
      </c>
      <c r="B9" s="3">
        <v>21</v>
      </c>
      <c r="C9" s="3">
        <v>9</v>
      </c>
      <c r="D9" s="3">
        <v>5</v>
      </c>
      <c r="E9" s="3">
        <v>2</v>
      </c>
      <c r="F9" s="3">
        <v>37</v>
      </c>
      <c r="G9" t="s">
        <v>85</v>
      </c>
      <c r="H9" s="3">
        <v>37</v>
      </c>
    </row>
    <row r="10" spans="1:8" ht="15">
      <c r="A10" t="s">
        <v>305</v>
      </c>
      <c r="B10" s="3">
        <v>550</v>
      </c>
      <c r="C10" s="3">
        <v>145</v>
      </c>
      <c r="D10" s="3">
        <v>115</v>
      </c>
      <c r="E10" s="3">
        <v>42</v>
      </c>
      <c r="F10" s="3">
        <v>852</v>
      </c>
      <c r="G10" s="3">
        <v>15</v>
      </c>
      <c r="H10" s="3">
        <v>867</v>
      </c>
    </row>
    <row r="11" ht="15">
      <c r="A11" t="s">
        <v>591</v>
      </c>
    </row>
    <row r="12" spans="1:8" ht="15">
      <c r="A12" t="s">
        <v>592</v>
      </c>
      <c r="B12" s="3">
        <v>889</v>
      </c>
      <c r="C12" s="3">
        <v>81</v>
      </c>
      <c r="D12" s="3">
        <v>164</v>
      </c>
      <c r="E12" s="3">
        <v>20</v>
      </c>
      <c r="F12" s="3">
        <v>1154</v>
      </c>
      <c r="G12" s="3">
        <v>57</v>
      </c>
      <c r="H12" s="3">
        <v>1211</v>
      </c>
    </row>
  </sheetData>
  <sheetProtection selectLockedCells="1" selectUnlockedCells="1"/>
  <mergeCells count="1">
    <mergeCell ref="B2:H2"/>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32.7109375" style="0" customWidth="1"/>
    <col min="2" max="7" width="10.7109375" style="0" customWidth="1"/>
    <col min="8" max="8" width="12.7109375" style="0" customWidth="1"/>
    <col min="9" max="16384" width="8.7109375" style="0" customWidth="1"/>
  </cols>
  <sheetData>
    <row r="2" spans="1:8" ht="15">
      <c r="A2" t="s">
        <v>112</v>
      </c>
      <c r="B2" s="11" t="s">
        <v>593</v>
      </c>
      <c r="C2" s="11"/>
      <c r="D2" s="11"/>
      <c r="E2" s="11"/>
      <c r="F2" s="11"/>
      <c r="G2" s="11"/>
      <c r="H2" s="11"/>
    </row>
    <row r="3" ht="15">
      <c r="F3" t="s">
        <v>576</v>
      </c>
    </row>
    <row r="4" spans="2:8" ht="15">
      <c r="B4" t="s">
        <v>577</v>
      </c>
      <c r="E4" t="s">
        <v>578</v>
      </c>
      <c r="F4" t="s">
        <v>579</v>
      </c>
      <c r="H4" t="s">
        <v>580</v>
      </c>
    </row>
    <row r="5" spans="2:8" ht="15">
      <c r="B5" t="s">
        <v>581</v>
      </c>
      <c r="C5" t="s">
        <v>582</v>
      </c>
      <c r="D5" t="s">
        <v>583</v>
      </c>
      <c r="E5" t="s">
        <v>581</v>
      </c>
      <c r="F5" t="s">
        <v>23</v>
      </c>
      <c r="G5" t="s">
        <v>257</v>
      </c>
      <c r="H5" t="s">
        <v>23</v>
      </c>
    </row>
    <row r="6" spans="1:8" ht="15">
      <c r="A6" t="s">
        <v>584</v>
      </c>
      <c r="B6" s="7">
        <v>11997</v>
      </c>
      <c r="C6" s="7">
        <v>2843</v>
      </c>
      <c r="D6" s="7">
        <v>1846</v>
      </c>
      <c r="E6" s="7">
        <v>832</v>
      </c>
      <c r="F6" s="7">
        <v>17518</v>
      </c>
      <c r="G6" s="7">
        <v>43</v>
      </c>
      <c r="H6" s="7">
        <v>17561</v>
      </c>
    </row>
    <row r="7" spans="1:8" ht="15">
      <c r="A7" t="s">
        <v>213</v>
      </c>
      <c r="B7" s="3">
        <v>33</v>
      </c>
      <c r="C7" s="3">
        <v>14</v>
      </c>
      <c r="D7" s="3">
        <v>8</v>
      </c>
      <c r="E7" s="3">
        <v>3</v>
      </c>
      <c r="F7" s="3">
        <v>58</v>
      </c>
      <c r="G7" s="3">
        <v>1</v>
      </c>
      <c r="H7" s="3">
        <v>59</v>
      </c>
    </row>
    <row r="8" spans="1:8" ht="15">
      <c r="A8" t="s">
        <v>211</v>
      </c>
      <c r="B8" s="3">
        <v>207</v>
      </c>
      <c r="C8" s="3">
        <v>84</v>
      </c>
      <c r="D8" s="3">
        <v>49</v>
      </c>
      <c r="E8" s="3">
        <v>22</v>
      </c>
      <c r="F8" s="3">
        <v>362</v>
      </c>
      <c r="G8" s="13">
        <v>-7</v>
      </c>
      <c r="H8" s="3">
        <v>355</v>
      </c>
    </row>
    <row r="9" spans="1:8" ht="15">
      <c r="A9" t="s">
        <v>590</v>
      </c>
      <c r="B9" s="3">
        <v>41</v>
      </c>
      <c r="C9" s="3">
        <v>17</v>
      </c>
      <c r="D9" s="3">
        <v>10</v>
      </c>
      <c r="E9" s="3">
        <v>4</v>
      </c>
      <c r="F9" s="3">
        <v>72</v>
      </c>
      <c r="G9" t="s">
        <v>85</v>
      </c>
      <c r="H9" s="3">
        <v>72</v>
      </c>
    </row>
    <row r="10" spans="1:8" ht="15">
      <c r="A10" t="s">
        <v>305</v>
      </c>
      <c r="B10" s="3">
        <v>520</v>
      </c>
      <c r="C10" s="3">
        <v>145</v>
      </c>
      <c r="D10" s="3">
        <v>95</v>
      </c>
      <c r="E10" s="3">
        <v>45</v>
      </c>
      <c r="F10" s="3">
        <v>805</v>
      </c>
      <c r="G10" s="13">
        <v>-12</v>
      </c>
      <c r="H10" s="3">
        <v>793</v>
      </c>
    </row>
    <row r="11" ht="15">
      <c r="A11" t="s">
        <v>594</v>
      </c>
    </row>
    <row r="12" spans="1:8" ht="15">
      <c r="A12" t="s">
        <v>595</v>
      </c>
      <c r="B12" s="3">
        <v>1118</v>
      </c>
      <c r="C12" s="13">
        <v>-105</v>
      </c>
      <c r="D12" s="3">
        <v>185</v>
      </c>
      <c r="E12" s="3">
        <v>22</v>
      </c>
      <c r="F12" s="3">
        <v>1220</v>
      </c>
      <c r="G12" s="3">
        <v>36</v>
      </c>
      <c r="H12" s="3">
        <v>1256</v>
      </c>
    </row>
  </sheetData>
  <sheetProtection selectLockedCells="1" selectUnlockedCells="1"/>
  <mergeCells count="1">
    <mergeCell ref="B2:H2"/>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D10"/>
  <sheetViews>
    <sheetView workbookViewId="0" topLeftCell="A1">
      <selection activeCell="A1" sqref="A1"/>
    </sheetView>
  </sheetViews>
  <sheetFormatPr defaultColWidth="8.00390625" defaultRowHeight="15"/>
  <cols>
    <col min="1" max="1" width="49.7109375" style="0" customWidth="1"/>
    <col min="2" max="4" width="10.7109375" style="0" customWidth="1"/>
    <col min="5" max="16384" width="8.7109375" style="0" customWidth="1"/>
  </cols>
  <sheetData>
    <row r="2" spans="1:4" ht="15">
      <c r="A2" t="s">
        <v>112</v>
      </c>
      <c r="B2" t="s">
        <v>73</v>
      </c>
      <c r="C2" t="s">
        <v>74</v>
      </c>
      <c r="D2" t="s">
        <v>75</v>
      </c>
    </row>
    <row r="3" spans="1:4" ht="15">
      <c r="A3" s="18" t="s">
        <v>596</v>
      </c>
      <c r="B3" s="7">
        <v>377</v>
      </c>
      <c r="C3" s="7">
        <v>1154</v>
      </c>
      <c r="D3" s="7">
        <v>1220</v>
      </c>
    </row>
    <row r="4" spans="1:4" ht="15">
      <c r="A4" t="s">
        <v>597</v>
      </c>
      <c r="B4" s="3">
        <v>109</v>
      </c>
      <c r="C4" s="3">
        <v>731</v>
      </c>
      <c r="D4" t="s">
        <v>85</v>
      </c>
    </row>
    <row r="5" spans="1:4" ht="15">
      <c r="A5" t="s">
        <v>302</v>
      </c>
      <c r="B5" s="13">
        <v>-61</v>
      </c>
      <c r="C5" t="s">
        <v>85</v>
      </c>
      <c r="D5" t="s">
        <v>85</v>
      </c>
    </row>
    <row r="6" spans="1:4" ht="15">
      <c r="A6" t="s">
        <v>598</v>
      </c>
      <c r="B6" s="3">
        <v>6</v>
      </c>
      <c r="C6" s="3">
        <v>57</v>
      </c>
      <c r="D6" s="3">
        <v>36</v>
      </c>
    </row>
    <row r="7" ht="15">
      <c r="A7" s="18" t="s">
        <v>599</v>
      </c>
    </row>
    <row r="8" ht="15">
      <c r="A8" s="10" t="s">
        <v>600</v>
      </c>
    </row>
    <row r="9" spans="1:4" ht="15">
      <c r="A9" t="s">
        <v>81</v>
      </c>
      <c r="B9" s="7">
        <v>431</v>
      </c>
      <c r="C9" s="7">
        <v>1942</v>
      </c>
      <c r="D9" s="7">
        <v>1256</v>
      </c>
    </row>
    <row r="10" spans="2:4" ht="15">
      <c r="B10" t="e">
        <f>#N/A</f>
        <v>#N/A</v>
      </c>
      <c r="C10" t="e">
        <f>#N/A</f>
        <v>#N/A</v>
      </c>
      <c r="D10" t="e">
        <f>#N/A</f>
        <v>#N/A</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48.7109375" style="0" customWidth="1"/>
    <col min="2" max="4" width="10.7109375" style="0" customWidth="1"/>
    <col min="5" max="16384" width="8.7109375" style="0" customWidth="1"/>
  </cols>
  <sheetData>
    <row r="2" spans="1:6" ht="15" customHeight="1">
      <c r="A2" s="9" t="s">
        <v>601</v>
      </c>
      <c r="B2" s="9"/>
      <c r="C2" s="9"/>
      <c r="D2" s="9"/>
      <c r="E2" s="9"/>
      <c r="F2" s="9"/>
    </row>
    <row r="4" spans="1:4" ht="15">
      <c r="A4" t="s">
        <v>112</v>
      </c>
      <c r="B4" t="s">
        <v>73</v>
      </c>
      <c r="C4" t="s">
        <v>74</v>
      </c>
      <c r="D4" t="s">
        <v>75</v>
      </c>
    </row>
    <row r="5" ht="15">
      <c r="A5" t="s">
        <v>602</v>
      </c>
    </row>
    <row r="6" spans="1:4" ht="15">
      <c r="A6" s="10" t="s">
        <v>603</v>
      </c>
      <c r="B6" s="7">
        <v>298</v>
      </c>
      <c r="C6" s="7">
        <v>260</v>
      </c>
      <c r="D6" s="7">
        <v>234</v>
      </c>
    </row>
    <row r="7" spans="1:4" ht="15">
      <c r="A7" t="s">
        <v>604</v>
      </c>
      <c r="B7" s="3">
        <v>23</v>
      </c>
      <c r="C7" s="3">
        <v>296</v>
      </c>
      <c r="D7" s="3">
        <v>160</v>
      </c>
    </row>
    <row r="9" ht="15">
      <c r="A9" t="s">
        <v>605</v>
      </c>
    </row>
    <row r="10" spans="1:4" ht="15">
      <c r="A10" s="10" t="s">
        <v>606</v>
      </c>
      <c r="B10" s="3">
        <v>339</v>
      </c>
      <c r="C10" s="3">
        <v>482</v>
      </c>
      <c r="D10" s="3">
        <v>701</v>
      </c>
    </row>
    <row r="11" ht="15">
      <c r="A11" s="10" t="s">
        <v>607</v>
      </c>
    </row>
    <row r="12" spans="1:4" ht="15">
      <c r="A12" s="10" t="s">
        <v>608</v>
      </c>
      <c r="B12" s="3">
        <v>32</v>
      </c>
      <c r="C12" t="s">
        <v>85</v>
      </c>
      <c r="D12" t="s">
        <v>85</v>
      </c>
    </row>
    <row r="13" spans="1:4" ht="15">
      <c r="A13" s="10" t="s">
        <v>609</v>
      </c>
      <c r="B13" s="3">
        <v>107</v>
      </c>
      <c r="C13" s="13">
        <v>-123</v>
      </c>
      <c r="D13" s="13">
        <v>-15</v>
      </c>
    </row>
    <row r="14" spans="1:4" ht="15">
      <c r="A14" s="10" t="s">
        <v>610</v>
      </c>
      <c r="B14" s="13">
        <v>-196</v>
      </c>
      <c r="C14" s="3">
        <v>354</v>
      </c>
      <c r="D14" t="s">
        <v>85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F36"/>
  <sheetViews>
    <sheetView workbookViewId="0" topLeftCell="A1">
      <selection activeCell="A1" sqref="A1"/>
    </sheetView>
  </sheetViews>
  <sheetFormatPr defaultColWidth="8.00390625" defaultRowHeight="15"/>
  <cols>
    <col min="1" max="1" width="43.7109375" style="0" customWidth="1"/>
    <col min="2" max="6" width="10.7109375" style="0" customWidth="1"/>
    <col min="7" max="16384" width="8.7109375" style="0" customWidth="1"/>
  </cols>
  <sheetData>
    <row r="2" spans="1:6" ht="15">
      <c r="A2" s="1" t="s">
        <v>611</v>
      </c>
      <c r="B2" s="1"/>
      <c r="C2" s="1"/>
      <c r="D2" s="1"/>
      <c r="E2" s="1"/>
      <c r="F2" s="1"/>
    </row>
    <row r="4" spans="1:5" ht="15">
      <c r="A4" s="10" t="s">
        <v>612</v>
      </c>
      <c r="B4" t="s">
        <v>613</v>
      </c>
      <c r="C4" t="s">
        <v>614</v>
      </c>
      <c r="D4" t="s">
        <v>615</v>
      </c>
      <c r="E4" t="s">
        <v>616</v>
      </c>
    </row>
    <row r="5" spans="2:6" ht="15">
      <c r="B5" t="s">
        <v>617</v>
      </c>
      <c r="C5" t="s">
        <v>617</v>
      </c>
      <c r="D5" t="s">
        <v>617</v>
      </c>
      <c r="E5" t="s">
        <v>617</v>
      </c>
      <c r="F5" t="s">
        <v>618</v>
      </c>
    </row>
    <row r="6" ht="15">
      <c r="A6" t="s">
        <v>50</v>
      </c>
    </row>
    <row r="7" spans="1:6" ht="15">
      <c r="A7" t="s">
        <v>79</v>
      </c>
      <c r="B7" s="7">
        <v>4546</v>
      </c>
      <c r="C7" s="7">
        <v>5109</v>
      </c>
      <c r="D7" s="7">
        <v>4905</v>
      </c>
      <c r="E7" s="7">
        <v>4792</v>
      </c>
      <c r="F7" s="7">
        <v>19352</v>
      </c>
    </row>
    <row r="8" spans="1:6" ht="15">
      <c r="A8" t="s">
        <v>619</v>
      </c>
      <c r="B8" s="3">
        <v>252</v>
      </c>
      <c r="C8" s="3">
        <v>605</v>
      </c>
      <c r="D8" s="13">
        <v>-41</v>
      </c>
      <c r="E8" s="13">
        <v>-162</v>
      </c>
      <c r="F8" s="3">
        <v>654</v>
      </c>
    </row>
    <row r="9" ht="15">
      <c r="A9" s="10" t="s">
        <v>620</v>
      </c>
    </row>
    <row r="10" spans="1:6" ht="15">
      <c r="A10" t="s">
        <v>81</v>
      </c>
      <c r="B10" s="3">
        <v>110</v>
      </c>
      <c r="C10" s="3">
        <v>336</v>
      </c>
      <c r="D10" s="13">
        <v>-110</v>
      </c>
      <c r="E10" s="13">
        <v>-71</v>
      </c>
      <c r="F10" s="3">
        <v>265</v>
      </c>
    </row>
    <row r="11" ht="15">
      <c r="A11" t="s">
        <v>621</v>
      </c>
    </row>
    <row r="12" spans="1:6" ht="15">
      <c r="A12" s="10" t="s">
        <v>622</v>
      </c>
      <c r="B12" t="s">
        <v>85</v>
      </c>
      <c r="C12" t="s">
        <v>85</v>
      </c>
      <c r="D12" s="13">
        <v>-6</v>
      </c>
      <c r="E12" t="s">
        <v>85</v>
      </c>
      <c r="F12" s="13">
        <v>-6</v>
      </c>
    </row>
    <row r="13" spans="1:6" ht="15">
      <c r="A13" s="10" t="s">
        <v>623</v>
      </c>
      <c r="B13" s="13">
        <v>-209</v>
      </c>
      <c r="C13" t="s">
        <v>85</v>
      </c>
      <c r="D13" t="s">
        <v>85</v>
      </c>
      <c r="E13" t="s">
        <v>85</v>
      </c>
      <c r="F13" s="13">
        <v>-209</v>
      </c>
    </row>
    <row r="14" spans="1:6" ht="15">
      <c r="A14" t="s">
        <v>624</v>
      </c>
      <c r="B14" t="s">
        <v>625</v>
      </c>
      <c r="C14" s="7">
        <v>336</v>
      </c>
      <c r="D14" t="s">
        <v>626</v>
      </c>
      <c r="E14" t="s">
        <v>627</v>
      </c>
      <c r="F14" s="7">
        <v>50</v>
      </c>
    </row>
    <row r="15" ht="15">
      <c r="A15" t="s">
        <v>628</v>
      </c>
    </row>
    <row r="16" ht="15">
      <c r="A16" s="10" t="s">
        <v>80</v>
      </c>
    </row>
    <row r="17" spans="1:6" ht="15">
      <c r="A17" s="10" t="s">
        <v>629</v>
      </c>
      <c r="B17" s="8">
        <v>1.42</v>
      </c>
      <c r="C17" s="8">
        <v>6.61</v>
      </c>
      <c r="D17" t="s">
        <v>630</v>
      </c>
      <c r="E17" t="s">
        <v>631</v>
      </c>
      <c r="F17" s="8">
        <v>4.29</v>
      </c>
    </row>
    <row r="18" ht="15">
      <c r="A18" t="s">
        <v>621</v>
      </c>
    </row>
    <row r="19" spans="1:6" ht="15">
      <c r="A19" s="10" t="s">
        <v>632</v>
      </c>
      <c r="B19" t="s">
        <v>85</v>
      </c>
      <c r="C19" t="s">
        <v>85</v>
      </c>
      <c r="D19" s="14">
        <v>-0.13</v>
      </c>
      <c r="E19" t="s">
        <v>85</v>
      </c>
      <c r="F19" s="14">
        <v>-0.13</v>
      </c>
    </row>
    <row r="20" spans="1:6" ht="15">
      <c r="A20" s="10" t="s">
        <v>623</v>
      </c>
      <c r="B20" s="14">
        <v>-4.14</v>
      </c>
      <c r="C20" t="s">
        <v>85</v>
      </c>
      <c r="D20" t="s">
        <v>85</v>
      </c>
      <c r="E20" t="s">
        <v>85</v>
      </c>
      <c r="F20" s="14">
        <v>-4.08</v>
      </c>
    </row>
    <row r="21" spans="1:6" ht="15">
      <c r="A21" t="s">
        <v>82</v>
      </c>
      <c r="B21" t="s">
        <v>633</v>
      </c>
      <c r="C21" s="8">
        <v>6.61</v>
      </c>
      <c r="D21" t="s">
        <v>634</v>
      </c>
      <c r="E21" t="s">
        <v>631</v>
      </c>
      <c r="F21" s="8">
        <v>0.08</v>
      </c>
    </row>
    <row r="22" spans="1:6" ht="15">
      <c r="A22" t="s">
        <v>635</v>
      </c>
      <c r="B22" t="s">
        <v>636</v>
      </c>
      <c r="C22" s="8">
        <v>2.86</v>
      </c>
      <c r="D22" t="s">
        <v>634</v>
      </c>
      <c r="E22" t="s">
        <v>631</v>
      </c>
      <c r="F22" s="8">
        <v>0.04</v>
      </c>
    </row>
    <row r="24" ht="15">
      <c r="A24" t="s">
        <v>61</v>
      </c>
    </row>
    <row r="25" spans="1:6" ht="15">
      <c r="A25" t="s">
        <v>79</v>
      </c>
      <c r="B25" s="7">
        <v>4160</v>
      </c>
      <c r="C25" s="7">
        <v>4541</v>
      </c>
      <c r="D25" s="7">
        <v>4845</v>
      </c>
      <c r="E25" s="7">
        <v>4481</v>
      </c>
      <c r="F25" s="7">
        <v>18027</v>
      </c>
    </row>
    <row r="26" spans="1:6" ht="15">
      <c r="A26" t="s">
        <v>209</v>
      </c>
      <c r="B26" s="3">
        <v>146</v>
      </c>
      <c r="C26" s="3">
        <v>433</v>
      </c>
      <c r="D26" s="3">
        <v>619</v>
      </c>
      <c r="E26" s="3">
        <v>193</v>
      </c>
      <c r="F26" s="3">
        <v>1391</v>
      </c>
    </row>
    <row r="27" spans="1:6" ht="15">
      <c r="A27" s="10" t="s">
        <v>80</v>
      </c>
      <c r="B27" s="3">
        <v>78</v>
      </c>
      <c r="C27" s="3">
        <v>672</v>
      </c>
      <c r="D27" s="3">
        <v>359</v>
      </c>
      <c r="E27" s="3">
        <v>129</v>
      </c>
      <c r="F27" s="3">
        <v>1238</v>
      </c>
    </row>
    <row r="28" ht="15">
      <c r="A28" t="s">
        <v>621</v>
      </c>
    </row>
    <row r="29" spans="1:6" ht="15">
      <c r="A29" s="10" t="s">
        <v>622</v>
      </c>
      <c r="B29" t="s">
        <v>85</v>
      </c>
      <c r="C29" s="13">
        <v>-3</v>
      </c>
      <c r="D29" t="s">
        <v>85</v>
      </c>
      <c r="E29" t="s">
        <v>85</v>
      </c>
      <c r="F29" s="13">
        <v>-3</v>
      </c>
    </row>
    <row r="30" spans="1:6" ht="15">
      <c r="A30" t="s">
        <v>82</v>
      </c>
      <c r="B30" s="7">
        <v>78</v>
      </c>
      <c r="C30" s="7">
        <v>669</v>
      </c>
      <c r="D30" s="7">
        <v>359</v>
      </c>
      <c r="E30" s="7">
        <v>129</v>
      </c>
      <c r="F30" s="7">
        <v>1235</v>
      </c>
    </row>
    <row r="31" ht="15">
      <c r="A31" t="s">
        <v>628</v>
      </c>
    </row>
    <row r="32" spans="1:6" ht="15">
      <c r="A32" s="10" t="s">
        <v>80</v>
      </c>
      <c r="B32" s="8">
        <v>0.91</v>
      </c>
      <c r="C32" s="8">
        <v>12.26</v>
      </c>
      <c r="D32" s="8">
        <v>6.18</v>
      </c>
      <c r="E32" s="8">
        <v>1.85</v>
      </c>
      <c r="F32" s="8">
        <v>21.26</v>
      </c>
    </row>
    <row r="33" ht="15">
      <c r="A33" s="10" t="s">
        <v>637</v>
      </c>
    </row>
    <row r="34" spans="1:6" ht="15">
      <c r="A34" t="s">
        <v>638</v>
      </c>
      <c r="B34" t="s">
        <v>85</v>
      </c>
      <c r="C34" s="14">
        <v>-0.05</v>
      </c>
      <c r="D34" t="s">
        <v>85</v>
      </c>
      <c r="E34" t="s">
        <v>85</v>
      </c>
      <c r="F34" s="14">
        <v>-0.06</v>
      </c>
    </row>
    <row r="35" spans="1:6" ht="15">
      <c r="A35" t="s">
        <v>82</v>
      </c>
      <c r="B35" s="8">
        <v>0.91</v>
      </c>
      <c r="C35" s="8">
        <v>12.21</v>
      </c>
      <c r="D35" s="8">
        <v>6.18</v>
      </c>
      <c r="E35" s="8">
        <v>1.85</v>
      </c>
      <c r="F35" s="8">
        <v>21.2</v>
      </c>
    </row>
    <row r="36" spans="1:6" ht="15">
      <c r="A36" t="s">
        <v>635</v>
      </c>
      <c r="B36" s="8">
        <v>0.44</v>
      </c>
      <c r="C36" s="8">
        <v>5.78</v>
      </c>
      <c r="D36" s="8">
        <v>2.89</v>
      </c>
      <c r="E36" s="8">
        <v>0.84</v>
      </c>
      <c r="F36" s="8">
        <v>9.94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F112"/>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6" ht="15">
      <c r="A2" s="1" t="s">
        <v>639</v>
      </c>
      <c r="B2" s="1"/>
      <c r="C2" s="1"/>
      <c r="D2" s="1"/>
      <c r="E2" s="1"/>
      <c r="F2" s="1"/>
    </row>
    <row r="4" spans="1:2" ht="15">
      <c r="A4" s="12">
        <v>3.1</v>
      </c>
      <c r="B4" s="10" t="s">
        <v>640</v>
      </c>
    </row>
    <row r="6" spans="1:2" ht="15">
      <c r="A6" s="12">
        <v>3.2</v>
      </c>
      <c r="B6" s="10" t="s">
        <v>641</v>
      </c>
    </row>
    <row r="8" spans="1:2" ht="15">
      <c r="A8" s="12">
        <v>4.1</v>
      </c>
      <c r="B8" s="10" t="s">
        <v>642</v>
      </c>
    </row>
    <row r="10" spans="1:2" ht="15">
      <c r="A10" s="12">
        <v>4.2</v>
      </c>
      <c r="B10" s="10" t="s">
        <v>643</v>
      </c>
    </row>
    <row r="12" spans="1:2" ht="15">
      <c r="A12" s="12">
        <v>4.3</v>
      </c>
      <c r="B12" s="10" t="s">
        <v>644</v>
      </c>
    </row>
    <row r="14" spans="1:2" ht="15">
      <c r="A14" s="12">
        <v>4.4</v>
      </c>
      <c r="B14" s="10" t="s">
        <v>645</v>
      </c>
    </row>
    <row r="16" spans="1:2" ht="15">
      <c r="A16" s="12">
        <v>4.5</v>
      </c>
      <c r="B16" s="10" t="s">
        <v>646</v>
      </c>
    </row>
    <row r="18" spans="1:2" ht="15">
      <c r="A18" s="12">
        <v>4.6</v>
      </c>
      <c r="B18" s="10" t="s">
        <v>647</v>
      </c>
    </row>
    <row r="20" ht="15">
      <c r="B20" s="10" t="s">
        <v>648</v>
      </c>
    </row>
    <row r="22" spans="1:2" ht="15">
      <c r="A22" s="12">
        <v>10.1</v>
      </c>
      <c r="B22" s="10" t="s">
        <v>649</v>
      </c>
    </row>
    <row r="24" spans="1:2" ht="15">
      <c r="A24" s="12">
        <v>10.2</v>
      </c>
      <c r="B24" s="10" t="s">
        <v>650</v>
      </c>
    </row>
    <row r="26" spans="1:2" ht="15">
      <c r="A26" s="12">
        <v>10.3</v>
      </c>
      <c r="B26" s="10" t="s">
        <v>651</v>
      </c>
    </row>
    <row r="28" spans="1:2" ht="15">
      <c r="A28" s="12">
        <v>10.4</v>
      </c>
      <c r="B28" s="10" t="s">
        <v>652</v>
      </c>
    </row>
    <row r="30" spans="1:2" ht="15">
      <c r="A30" s="12">
        <v>10.5</v>
      </c>
      <c r="B30" s="10" t="s">
        <v>653</v>
      </c>
    </row>
    <row r="32" spans="1:2" ht="15">
      <c r="A32" s="12">
        <v>10.6</v>
      </c>
      <c r="B32" s="10" t="s">
        <v>654</v>
      </c>
    </row>
    <row r="34" spans="1:2" ht="15">
      <c r="A34" s="12">
        <v>10.7</v>
      </c>
      <c r="B34" s="10" t="s">
        <v>655</v>
      </c>
    </row>
    <row r="36" spans="1:2" ht="15">
      <c r="A36" s="12">
        <v>10.8</v>
      </c>
      <c r="B36" s="10" t="s">
        <v>656</v>
      </c>
    </row>
    <row r="38" spans="1:2" ht="15">
      <c r="A38" s="12">
        <v>10.9</v>
      </c>
      <c r="B38" s="10" t="s">
        <v>657</v>
      </c>
    </row>
    <row r="40" spans="1:2" ht="15">
      <c r="A40" s="12">
        <v>10.1</v>
      </c>
      <c r="B40" s="10" t="s">
        <v>658</v>
      </c>
    </row>
    <row r="42" spans="1:2" ht="15">
      <c r="A42" s="12">
        <v>10.11</v>
      </c>
      <c r="B42" s="10" t="s">
        <v>659</v>
      </c>
    </row>
    <row r="44" spans="1:2" ht="15">
      <c r="A44" s="12">
        <v>10.12</v>
      </c>
      <c r="B44" s="10" t="s">
        <v>660</v>
      </c>
    </row>
    <row r="46" spans="1:2" ht="15">
      <c r="A46" s="12">
        <v>10.13</v>
      </c>
      <c r="B46" s="10" t="s">
        <v>661</v>
      </c>
    </row>
    <row r="48" spans="1:2" ht="15">
      <c r="A48" s="12">
        <v>10.14</v>
      </c>
      <c r="B48" s="10" t="s">
        <v>662</v>
      </c>
    </row>
    <row r="50" spans="1:2" ht="15">
      <c r="A50" s="12">
        <v>10.15</v>
      </c>
      <c r="B50" s="10" t="s">
        <v>663</v>
      </c>
    </row>
    <row r="52" spans="1:2" ht="15">
      <c r="A52" s="12">
        <v>10.16</v>
      </c>
      <c r="B52" s="10" t="s">
        <v>664</v>
      </c>
    </row>
    <row r="54" spans="1:2" ht="15">
      <c r="A54" s="12">
        <v>10.17</v>
      </c>
      <c r="B54" s="10" t="s">
        <v>665</v>
      </c>
    </row>
    <row r="56" spans="1:2" ht="15">
      <c r="A56" s="12">
        <v>10.18</v>
      </c>
      <c r="B56" s="10" t="s">
        <v>666</v>
      </c>
    </row>
    <row r="58" spans="1:2" ht="15">
      <c r="A58" s="12">
        <v>10.19</v>
      </c>
      <c r="B58" s="10" t="s">
        <v>667</v>
      </c>
    </row>
    <row r="60" spans="1:2" ht="15">
      <c r="A60" s="12">
        <v>10.2</v>
      </c>
      <c r="B60" s="10" t="s">
        <v>668</v>
      </c>
    </row>
    <row r="62" spans="1:2" ht="15">
      <c r="A62" s="12">
        <v>10.21</v>
      </c>
      <c r="B62" s="10" t="s">
        <v>669</v>
      </c>
    </row>
    <row r="64" spans="1:2" ht="15">
      <c r="A64" s="12">
        <v>10.22</v>
      </c>
      <c r="B64" s="10" t="s">
        <v>670</v>
      </c>
    </row>
    <row r="66" spans="1:2" ht="15">
      <c r="A66" s="12">
        <v>10.23</v>
      </c>
      <c r="B66" s="10" t="s">
        <v>671</v>
      </c>
    </row>
    <row r="68" spans="1:2" ht="15">
      <c r="A68" s="12">
        <v>10.24</v>
      </c>
      <c r="B68" s="10" t="s">
        <v>672</v>
      </c>
    </row>
    <row r="70" spans="1:2" ht="15">
      <c r="A70" s="12">
        <v>10.25</v>
      </c>
      <c r="B70" s="10" t="s">
        <v>673</v>
      </c>
    </row>
    <row r="72" spans="1:2" ht="15">
      <c r="A72" s="12">
        <v>10.26</v>
      </c>
      <c r="B72" s="10" t="s">
        <v>674</v>
      </c>
    </row>
    <row r="74" spans="1:2" ht="15">
      <c r="A74" s="12">
        <v>10.27</v>
      </c>
      <c r="B74" s="10" t="s">
        <v>675</v>
      </c>
    </row>
    <row r="76" spans="1:2" ht="15">
      <c r="A76" s="12">
        <v>10.28</v>
      </c>
      <c r="B76" s="10" t="s">
        <v>676</v>
      </c>
    </row>
    <row r="78" spans="1:2" ht="15">
      <c r="A78" s="12">
        <v>10.29</v>
      </c>
      <c r="B78" s="10" t="s">
        <v>677</v>
      </c>
    </row>
    <row r="80" spans="1:2" ht="15">
      <c r="A80" s="12">
        <v>10.3</v>
      </c>
      <c r="B80" s="10" t="s">
        <v>678</v>
      </c>
    </row>
    <row r="82" spans="1:2" ht="15">
      <c r="A82" s="12">
        <v>10.31</v>
      </c>
      <c r="B82" s="10" t="s">
        <v>679</v>
      </c>
    </row>
    <row r="84" spans="1:2" ht="15">
      <c r="A84" s="12">
        <v>10.32</v>
      </c>
      <c r="B84" s="10" t="s">
        <v>680</v>
      </c>
    </row>
    <row r="86" spans="1:2" ht="15">
      <c r="A86" s="12">
        <v>10.33</v>
      </c>
      <c r="B86" s="10" t="s">
        <v>681</v>
      </c>
    </row>
    <row r="88" spans="1:2" ht="15">
      <c r="A88" s="12">
        <v>10.34</v>
      </c>
      <c r="B88" s="10" t="s">
        <v>682</v>
      </c>
    </row>
    <row r="90" spans="1:2" ht="15">
      <c r="A90" s="12">
        <v>10.35</v>
      </c>
      <c r="B90" s="10" t="s">
        <v>683</v>
      </c>
    </row>
    <row r="92" spans="1:2" ht="15">
      <c r="A92" s="12">
        <v>10.36</v>
      </c>
      <c r="B92" s="10" t="s">
        <v>684</v>
      </c>
    </row>
    <row r="94" spans="1:2" ht="15">
      <c r="A94" s="12">
        <v>10.37</v>
      </c>
      <c r="B94" s="10" t="s">
        <v>685</v>
      </c>
    </row>
    <row r="96" spans="1:2" ht="15">
      <c r="A96" s="12">
        <v>10.38</v>
      </c>
      <c r="B96" s="10" t="s">
        <v>686</v>
      </c>
    </row>
    <row r="98" spans="1:2" ht="15">
      <c r="A98" s="12">
        <v>10.39</v>
      </c>
      <c r="B98" s="10" t="s">
        <v>687</v>
      </c>
    </row>
    <row r="100" spans="1:2" ht="15">
      <c r="A100" s="12">
        <v>10.4</v>
      </c>
      <c r="B100" s="10" t="s">
        <v>688</v>
      </c>
    </row>
    <row r="102" spans="1:2" ht="15">
      <c r="A102" s="12">
        <v>10.41</v>
      </c>
      <c r="B102" s="10" t="s">
        <v>689</v>
      </c>
    </row>
    <row r="104" spans="1:2" ht="15">
      <c r="A104" s="3">
        <v>12</v>
      </c>
      <c r="B104" t="s">
        <v>690</v>
      </c>
    </row>
    <row r="106" spans="1:2" ht="15">
      <c r="A106" s="12">
        <v>12.1</v>
      </c>
      <c r="B106" s="10" t="s">
        <v>691</v>
      </c>
    </row>
    <row r="108" spans="1:2" ht="15">
      <c r="A108" s="3">
        <v>21</v>
      </c>
      <c r="B108" t="s">
        <v>692</v>
      </c>
    </row>
    <row r="110" spans="1:2" ht="15">
      <c r="A110" s="3">
        <v>23</v>
      </c>
      <c r="B110" t="s">
        <v>693</v>
      </c>
    </row>
    <row r="112" spans="1:2" ht="15">
      <c r="A112" s="3">
        <v>99</v>
      </c>
      <c r="B112" s="10" t="s">
        <v>694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12.7109375" style="0" customWidth="1"/>
    <col min="2" max="2" width="38.7109375" style="0" customWidth="1"/>
    <col min="3" max="3" width="10.7109375" style="0" customWidth="1"/>
    <col min="4" max="16384" width="8.7109375" style="0" customWidth="1"/>
  </cols>
  <sheetData>
    <row r="2" spans="1:6" ht="15">
      <c r="A2" s="1" t="s">
        <v>695</v>
      </c>
      <c r="B2" s="1"/>
      <c r="C2" s="1"/>
      <c r="D2" s="1"/>
      <c r="E2" s="1"/>
      <c r="F2" s="1"/>
    </row>
    <row r="4" spans="1:3" ht="15">
      <c r="A4" s="2" t="s">
        <v>696</v>
      </c>
      <c r="B4" s="2" t="s">
        <v>697</v>
      </c>
      <c r="C4" s="2" t="s">
        <v>698</v>
      </c>
    </row>
    <row r="5" spans="1:3" ht="15">
      <c r="A5" t="s">
        <v>699</v>
      </c>
      <c r="B5" t="s">
        <v>700</v>
      </c>
      <c r="C5" s="3">
        <v>1</v>
      </c>
    </row>
    <row r="6" spans="1:3" ht="15">
      <c r="A6" t="s">
        <v>701</v>
      </c>
      <c r="B6" t="s">
        <v>702</v>
      </c>
      <c r="C6" s="3">
        <v>1</v>
      </c>
    </row>
    <row r="7" spans="1:3" ht="15">
      <c r="A7" t="s">
        <v>703</v>
      </c>
      <c r="B7" t="s">
        <v>704</v>
      </c>
      <c r="C7" s="3">
        <v>2</v>
      </c>
    </row>
    <row r="8" spans="1:3" ht="15">
      <c r="A8" t="s">
        <v>705</v>
      </c>
      <c r="B8" t="s">
        <v>706</v>
      </c>
      <c r="C8" s="3">
        <v>2</v>
      </c>
    </row>
    <row r="9" spans="1:3" ht="15">
      <c r="A9" t="s">
        <v>707</v>
      </c>
      <c r="B9" t="s">
        <v>708</v>
      </c>
      <c r="C9" s="3">
        <v>4</v>
      </c>
    </row>
    <row r="10" spans="1:3" ht="15">
      <c r="A10" t="s">
        <v>709</v>
      </c>
      <c r="B10" t="s">
        <v>710</v>
      </c>
      <c r="C10" s="3">
        <v>7</v>
      </c>
    </row>
    <row r="11" spans="1:3" ht="15">
      <c r="A11" t="s">
        <v>711</v>
      </c>
      <c r="B11" t="s">
        <v>712</v>
      </c>
      <c r="C11" s="3">
        <v>12</v>
      </c>
    </row>
    <row r="12" spans="1:3" ht="15">
      <c r="A12" t="s">
        <v>713</v>
      </c>
      <c r="B12" t="s">
        <v>714</v>
      </c>
      <c r="C12" s="3">
        <v>13</v>
      </c>
    </row>
    <row r="13" spans="1:3" ht="15">
      <c r="A13" t="s">
        <v>715</v>
      </c>
      <c r="B13" t="s">
        <v>716</v>
      </c>
      <c r="C13" s="3">
        <v>13</v>
      </c>
    </row>
    <row r="14" spans="1:3" ht="15">
      <c r="A14" t="s">
        <v>717</v>
      </c>
      <c r="B14" t="s">
        <v>718</v>
      </c>
      <c r="C14" s="3">
        <v>14</v>
      </c>
    </row>
    <row r="15" spans="1:3" ht="15">
      <c r="A15" t="s">
        <v>719</v>
      </c>
      <c r="B15" t="s">
        <v>720</v>
      </c>
      <c r="C15" s="3">
        <v>15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C20"/>
  <sheetViews>
    <sheetView workbookViewId="0" topLeftCell="A1">
      <selection activeCell="A1" sqref="A1"/>
    </sheetView>
  </sheetViews>
  <sheetFormatPr defaultColWidth="8.00390625" defaultRowHeight="15"/>
  <cols>
    <col min="1" max="1" width="12.7109375" style="0" customWidth="1"/>
    <col min="2" max="2" width="50.7109375" style="0" customWidth="1"/>
    <col min="3" max="3" width="10.7109375" style="0" customWidth="1"/>
    <col min="4" max="16384" width="8.7109375" style="0" customWidth="1"/>
  </cols>
  <sheetData>
    <row r="2" spans="1:3" ht="15">
      <c r="A2" s="2" t="s">
        <v>721</v>
      </c>
      <c r="B2" s="2" t="s">
        <v>722</v>
      </c>
      <c r="C2" s="2" t="s">
        <v>698</v>
      </c>
    </row>
    <row r="3" spans="1:3" ht="15">
      <c r="A3" t="s">
        <v>723</v>
      </c>
      <c r="B3" t="s">
        <v>724</v>
      </c>
      <c r="C3" s="3">
        <v>17</v>
      </c>
    </row>
    <row r="4" spans="1:3" ht="15">
      <c r="A4" t="s">
        <v>725</v>
      </c>
      <c r="B4" t="s">
        <v>726</v>
      </c>
      <c r="C4" s="3">
        <v>18</v>
      </c>
    </row>
    <row r="5" spans="1:3" ht="15">
      <c r="A5" t="s">
        <v>727</v>
      </c>
      <c r="B5" t="s">
        <v>728</v>
      </c>
      <c r="C5" s="3">
        <v>18</v>
      </c>
    </row>
    <row r="6" spans="1:3" ht="15">
      <c r="A6" t="s">
        <v>729</v>
      </c>
      <c r="B6" t="s">
        <v>730</v>
      </c>
      <c r="C6" s="3">
        <v>19</v>
      </c>
    </row>
    <row r="7" spans="1:3" ht="15">
      <c r="A7" t="s">
        <v>731</v>
      </c>
      <c r="B7" t="s">
        <v>732</v>
      </c>
      <c r="C7" s="3">
        <v>19</v>
      </c>
    </row>
    <row r="8" spans="1:3" ht="15">
      <c r="A8" t="s">
        <v>733</v>
      </c>
      <c r="B8" t="s">
        <v>734</v>
      </c>
      <c r="C8" s="3">
        <v>20</v>
      </c>
    </row>
    <row r="9" spans="1:3" ht="15">
      <c r="A9" t="s">
        <v>735</v>
      </c>
      <c r="B9" t="s">
        <v>736</v>
      </c>
      <c r="C9" s="3">
        <v>21</v>
      </c>
    </row>
    <row r="10" spans="1:3" ht="15">
      <c r="A10" t="s">
        <v>737</v>
      </c>
      <c r="B10" t="s">
        <v>738</v>
      </c>
      <c r="C10" s="3">
        <v>21</v>
      </c>
    </row>
    <row r="11" spans="1:3" ht="15">
      <c r="A11" t="s">
        <v>739</v>
      </c>
      <c r="B11" t="s">
        <v>740</v>
      </c>
      <c r="C11" s="3">
        <v>21</v>
      </c>
    </row>
    <row r="12" spans="1:3" ht="15">
      <c r="A12" t="s">
        <v>741</v>
      </c>
      <c r="B12" t="s">
        <v>742</v>
      </c>
      <c r="C12" s="3">
        <v>22</v>
      </c>
    </row>
    <row r="13" spans="1:3" ht="15">
      <c r="A13" t="s">
        <v>743</v>
      </c>
      <c r="B13" t="s">
        <v>744</v>
      </c>
      <c r="C13" s="3">
        <v>22</v>
      </c>
    </row>
    <row r="14" spans="1:3" ht="15">
      <c r="A14" t="s">
        <v>745</v>
      </c>
      <c r="B14" t="s">
        <v>746</v>
      </c>
      <c r="C14" s="3">
        <v>22</v>
      </c>
    </row>
    <row r="15" spans="1:3" ht="15">
      <c r="A15" t="s">
        <v>747</v>
      </c>
      <c r="B15" t="s">
        <v>748</v>
      </c>
      <c r="C15" s="3">
        <v>22</v>
      </c>
    </row>
    <row r="16" spans="1:3" ht="15">
      <c r="A16" t="s">
        <v>749</v>
      </c>
      <c r="B16" t="s">
        <v>750</v>
      </c>
      <c r="C16" s="3">
        <v>22</v>
      </c>
    </row>
    <row r="17" spans="1:3" ht="15">
      <c r="A17" t="s">
        <v>751</v>
      </c>
      <c r="B17" t="s">
        <v>752</v>
      </c>
      <c r="C17" s="3">
        <v>23</v>
      </c>
    </row>
    <row r="18" spans="1:3" ht="15">
      <c r="A18" t="s">
        <v>753</v>
      </c>
      <c r="B18" t="s">
        <v>754</v>
      </c>
      <c r="C18" s="3">
        <v>23</v>
      </c>
    </row>
    <row r="19" spans="1:3" ht="15">
      <c r="A19" t="s">
        <v>755</v>
      </c>
      <c r="B19" t="s">
        <v>756</v>
      </c>
      <c r="C19" s="3">
        <v>23</v>
      </c>
    </row>
    <row r="20" spans="1:3" ht="15">
      <c r="A20" t="s">
        <v>757</v>
      </c>
      <c r="B20" t="s">
        <v>758</v>
      </c>
      <c r="C20" s="3">
        <v>23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C9"/>
  <sheetViews>
    <sheetView workbookViewId="0" topLeftCell="A1">
      <selection activeCell="A1" sqref="A1"/>
    </sheetView>
  </sheetViews>
  <sheetFormatPr defaultColWidth="8.00390625" defaultRowHeight="15"/>
  <cols>
    <col min="1" max="1" width="11.7109375" style="0" customWidth="1"/>
    <col min="2" max="2" width="44.7109375" style="0" customWidth="1"/>
    <col min="3" max="3" width="10.7109375" style="0" customWidth="1"/>
    <col min="4" max="16384" width="8.7109375" style="0" customWidth="1"/>
  </cols>
  <sheetData>
    <row r="2" spans="1:3" ht="15">
      <c r="A2" s="2" t="s">
        <v>759</v>
      </c>
      <c r="B2" s="2" t="s">
        <v>760</v>
      </c>
      <c r="C2" s="2" t="s">
        <v>698</v>
      </c>
    </row>
    <row r="3" spans="1:3" ht="15">
      <c r="A3" t="s">
        <v>761</v>
      </c>
      <c r="B3" t="s">
        <v>762</v>
      </c>
      <c r="C3" s="3">
        <v>23</v>
      </c>
    </row>
    <row r="4" spans="1:3" ht="15">
      <c r="A4" t="s">
        <v>763</v>
      </c>
      <c r="B4" t="s">
        <v>764</v>
      </c>
      <c r="C4" s="3">
        <v>23</v>
      </c>
    </row>
    <row r="5" spans="1:3" ht="15">
      <c r="A5" t="s">
        <v>765</v>
      </c>
      <c r="B5" t="s">
        <v>728</v>
      </c>
      <c r="C5" s="3">
        <v>23</v>
      </c>
    </row>
    <row r="6" spans="1:3" ht="15">
      <c r="A6" t="s">
        <v>766</v>
      </c>
      <c r="B6" t="s">
        <v>730</v>
      </c>
      <c r="C6" s="3">
        <v>24</v>
      </c>
    </row>
    <row r="7" spans="1:3" ht="15">
      <c r="A7" t="s">
        <v>767</v>
      </c>
      <c r="B7" t="s">
        <v>740</v>
      </c>
      <c r="C7" s="3">
        <v>24</v>
      </c>
    </row>
    <row r="8" spans="1:3" ht="15">
      <c r="A8" t="s">
        <v>768</v>
      </c>
      <c r="B8" t="s">
        <v>744</v>
      </c>
      <c r="C8" s="3">
        <v>24</v>
      </c>
    </row>
    <row r="9" spans="1:3" ht="15">
      <c r="A9" t="s">
        <v>769</v>
      </c>
      <c r="B9" t="s">
        <v>754</v>
      </c>
      <c r="C9" s="3">
        <v>24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A1" sqref="A1"/>
    </sheetView>
  </sheetViews>
  <sheetFormatPr defaultColWidth="8.00390625" defaultRowHeight="15"/>
  <cols>
    <col min="1" max="1" width="5.7109375" style="0" customWidth="1"/>
    <col min="2" max="2" width="11.7109375" style="0" customWidth="1"/>
    <col min="3" max="4" width="10.7109375" style="0" customWidth="1"/>
    <col min="5" max="5" width="14.7109375" style="0" customWidth="1"/>
    <col min="6" max="16384" width="8.7109375" style="0" customWidth="1"/>
  </cols>
  <sheetData>
    <row r="2" spans="3:5" ht="15">
      <c r="C2" s="2" t="s">
        <v>47</v>
      </c>
      <c r="D2" s="2" t="s">
        <v>48</v>
      </c>
      <c r="E2" s="2" t="s">
        <v>49</v>
      </c>
    </row>
    <row r="4" ht="15">
      <c r="A4" t="s">
        <v>50</v>
      </c>
    </row>
    <row r="5" spans="2:4" ht="15">
      <c r="B5" t="s">
        <v>51</v>
      </c>
      <c r="C5" s="7">
        <v>79</v>
      </c>
      <c r="D5" t="s">
        <v>52</v>
      </c>
    </row>
    <row r="6" spans="2:5" ht="15">
      <c r="B6" t="s">
        <v>53</v>
      </c>
      <c r="C6" t="s">
        <v>54</v>
      </c>
      <c r="D6" s="3">
        <v>49</v>
      </c>
      <c r="E6" s="8">
        <v>0.3125</v>
      </c>
    </row>
    <row r="7" spans="2:5" ht="15">
      <c r="B7" t="s">
        <v>55</v>
      </c>
      <c r="C7" t="s">
        <v>56</v>
      </c>
      <c r="D7" t="s">
        <v>57</v>
      </c>
      <c r="E7" s="8">
        <v>0.3125</v>
      </c>
    </row>
    <row r="8" spans="2:5" ht="15">
      <c r="B8" t="s">
        <v>58</v>
      </c>
      <c r="C8" t="s">
        <v>59</v>
      </c>
      <c r="D8" t="s">
        <v>60</v>
      </c>
      <c r="E8" s="8">
        <v>0.3125</v>
      </c>
    </row>
    <row r="10" ht="15">
      <c r="A10" t="s">
        <v>61</v>
      </c>
    </row>
    <row r="11" spans="2:4" ht="15">
      <c r="B11" t="s">
        <v>51</v>
      </c>
      <c r="C11" t="s">
        <v>62</v>
      </c>
      <c r="D11" t="s">
        <v>63</v>
      </c>
    </row>
    <row r="12" spans="2:4" ht="15">
      <c r="B12" t="s">
        <v>53</v>
      </c>
      <c r="C12" t="s">
        <v>64</v>
      </c>
      <c r="D12" t="s">
        <v>65</v>
      </c>
    </row>
    <row r="13" spans="2:4" ht="15">
      <c r="B13" t="s">
        <v>55</v>
      </c>
      <c r="C13" t="s">
        <v>66</v>
      </c>
      <c r="D13" t="s">
        <v>67</v>
      </c>
    </row>
    <row r="14" spans="2:4" ht="15">
      <c r="B14" t="s">
        <v>58</v>
      </c>
      <c r="C14" t="s">
        <v>68</v>
      </c>
      <c r="D14" t="s">
        <v>69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C13"/>
  <sheetViews>
    <sheetView workbookViewId="0" topLeftCell="A1">
      <selection activeCell="A1" sqref="A1"/>
    </sheetView>
  </sheetViews>
  <sheetFormatPr defaultColWidth="8.00390625" defaultRowHeight="15"/>
  <cols>
    <col min="1" max="1" width="12.7109375" style="0" customWidth="1"/>
    <col min="2" max="2" width="35.7109375" style="0" customWidth="1"/>
    <col min="3" max="3" width="10.7109375" style="0" customWidth="1"/>
    <col min="4" max="16384" width="8.7109375" style="0" customWidth="1"/>
  </cols>
  <sheetData>
    <row r="2" spans="1:3" ht="15">
      <c r="A2" s="2" t="s">
        <v>770</v>
      </c>
      <c r="B2" s="2" t="s">
        <v>771</v>
      </c>
      <c r="C2" s="2" t="s">
        <v>698</v>
      </c>
    </row>
    <row r="3" spans="1:3" ht="15">
      <c r="A3" t="s">
        <v>772</v>
      </c>
      <c r="B3" t="s">
        <v>773</v>
      </c>
      <c r="C3" s="3">
        <v>24</v>
      </c>
    </row>
    <row r="4" spans="1:3" ht="15">
      <c r="A4" t="s">
        <v>774</v>
      </c>
      <c r="B4" t="s">
        <v>775</v>
      </c>
      <c r="C4" s="3">
        <v>26</v>
      </c>
    </row>
    <row r="5" spans="1:3" ht="15">
      <c r="A5" t="s">
        <v>776</v>
      </c>
      <c r="B5" t="s">
        <v>777</v>
      </c>
      <c r="C5" s="3">
        <v>26</v>
      </c>
    </row>
    <row r="6" spans="1:3" ht="15">
      <c r="A6" t="s">
        <v>778</v>
      </c>
      <c r="B6" t="s">
        <v>779</v>
      </c>
      <c r="C6" s="3">
        <v>27</v>
      </c>
    </row>
    <row r="7" spans="1:3" ht="15">
      <c r="A7" t="s">
        <v>780</v>
      </c>
      <c r="B7" t="s">
        <v>781</v>
      </c>
      <c r="C7" s="3">
        <v>27</v>
      </c>
    </row>
    <row r="8" spans="1:3" ht="15">
      <c r="A8" t="s">
        <v>782</v>
      </c>
      <c r="B8" t="s">
        <v>783</v>
      </c>
      <c r="C8" s="3">
        <v>27</v>
      </c>
    </row>
    <row r="9" spans="1:3" ht="15">
      <c r="A9" t="s">
        <v>784</v>
      </c>
      <c r="B9" t="s">
        <v>785</v>
      </c>
      <c r="C9" s="3">
        <v>28</v>
      </c>
    </row>
    <row r="10" spans="1:3" ht="15">
      <c r="A10" t="s">
        <v>786</v>
      </c>
      <c r="B10" t="s">
        <v>787</v>
      </c>
      <c r="C10" s="3">
        <v>28</v>
      </c>
    </row>
    <row r="11" spans="1:3" ht="15">
      <c r="A11" t="s">
        <v>788</v>
      </c>
      <c r="B11" t="s">
        <v>789</v>
      </c>
      <c r="C11" s="3">
        <v>29</v>
      </c>
    </row>
    <row r="12" spans="1:3" ht="15">
      <c r="A12" t="s">
        <v>790</v>
      </c>
      <c r="B12" t="s">
        <v>791</v>
      </c>
      <c r="C12" s="3">
        <v>29</v>
      </c>
    </row>
    <row r="13" spans="1:3" ht="15">
      <c r="A13" t="s">
        <v>792</v>
      </c>
      <c r="B13" t="s">
        <v>793</v>
      </c>
      <c r="C13" s="3">
        <v>29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C12"/>
  <sheetViews>
    <sheetView workbookViewId="0" topLeftCell="A1">
      <selection activeCell="A1" sqref="A1"/>
    </sheetView>
  </sheetViews>
  <sheetFormatPr defaultColWidth="8.00390625" defaultRowHeight="15"/>
  <cols>
    <col min="1" max="1" width="13.7109375" style="0" customWidth="1"/>
    <col min="2" max="2" width="34.7109375" style="0" customWidth="1"/>
    <col min="3" max="3" width="10.7109375" style="0" customWidth="1"/>
    <col min="4" max="16384" width="8.7109375" style="0" customWidth="1"/>
  </cols>
  <sheetData>
    <row r="2" spans="1:3" ht="15">
      <c r="A2" s="2" t="s">
        <v>794</v>
      </c>
      <c r="B2" s="2" t="s">
        <v>795</v>
      </c>
      <c r="C2" s="2" t="s">
        <v>698</v>
      </c>
    </row>
    <row r="3" spans="1:3" ht="15">
      <c r="A3" t="s">
        <v>796</v>
      </c>
      <c r="B3" t="s">
        <v>797</v>
      </c>
      <c r="C3" s="3">
        <v>37</v>
      </c>
    </row>
    <row r="4" spans="1:3" ht="15">
      <c r="A4" t="s">
        <v>798</v>
      </c>
      <c r="B4" t="s">
        <v>799</v>
      </c>
      <c r="C4" s="3">
        <v>38</v>
      </c>
    </row>
    <row r="5" spans="1:3" ht="15">
      <c r="A5" t="s">
        <v>800</v>
      </c>
      <c r="B5" t="s">
        <v>801</v>
      </c>
      <c r="C5" s="3">
        <v>39</v>
      </c>
    </row>
    <row r="6" spans="1:3" ht="15">
      <c r="A6" t="s">
        <v>802</v>
      </c>
      <c r="B6" t="s">
        <v>803</v>
      </c>
      <c r="C6" s="3">
        <v>39</v>
      </c>
    </row>
    <row r="7" spans="1:3" ht="15">
      <c r="A7" t="s">
        <v>804</v>
      </c>
      <c r="B7" t="s">
        <v>805</v>
      </c>
      <c r="C7" s="3">
        <v>42</v>
      </c>
    </row>
    <row r="8" spans="1:3" ht="15">
      <c r="A8" t="s">
        <v>806</v>
      </c>
      <c r="B8" t="s">
        <v>807</v>
      </c>
      <c r="C8" s="3">
        <v>42</v>
      </c>
    </row>
    <row r="9" spans="1:3" ht="15">
      <c r="A9" t="s">
        <v>808</v>
      </c>
      <c r="B9" t="s">
        <v>809</v>
      </c>
      <c r="C9" s="3">
        <v>42</v>
      </c>
    </row>
    <row r="10" spans="1:3" ht="15">
      <c r="A10" t="s">
        <v>810</v>
      </c>
      <c r="B10" t="s">
        <v>811</v>
      </c>
      <c r="C10" s="3">
        <v>42</v>
      </c>
    </row>
    <row r="11" spans="1:3" ht="15">
      <c r="A11" t="s">
        <v>812</v>
      </c>
      <c r="B11" t="s">
        <v>813</v>
      </c>
      <c r="C11" s="3">
        <v>42</v>
      </c>
    </row>
    <row r="12" spans="1:3" ht="15">
      <c r="A12" t="s">
        <v>814</v>
      </c>
      <c r="B12" t="s">
        <v>815</v>
      </c>
      <c r="C12" s="3">
        <v>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F89"/>
  <sheetViews>
    <sheetView workbookViewId="0" topLeftCell="A1">
      <selection activeCell="A1" sqref="A1"/>
    </sheetView>
  </sheetViews>
  <sheetFormatPr defaultColWidth="8.00390625" defaultRowHeight="15"/>
  <cols>
    <col min="1" max="1" width="64.7109375" style="0" customWidth="1"/>
    <col min="2" max="2" width="10.7109375" style="0" customWidth="1"/>
    <col min="3" max="16384" width="8.7109375" style="0" customWidth="1"/>
  </cols>
  <sheetData>
    <row r="2" spans="1:6" ht="15">
      <c r="A2" s="1" t="s">
        <v>816</v>
      </c>
      <c r="B2" s="1"/>
      <c r="C2" s="1"/>
      <c r="D2" s="1"/>
      <c r="E2" s="1"/>
      <c r="F2" s="1"/>
    </row>
    <row r="4" ht="15">
      <c r="B4" t="s">
        <v>698</v>
      </c>
    </row>
    <row r="5" spans="1:2" ht="15">
      <c r="A5" t="s">
        <v>817</v>
      </c>
      <c r="B5" s="3">
        <v>1</v>
      </c>
    </row>
    <row r="6" spans="1:2" ht="15">
      <c r="A6" t="s">
        <v>818</v>
      </c>
      <c r="B6" s="3">
        <v>12</v>
      </c>
    </row>
    <row r="7" spans="1:2" ht="15">
      <c r="A7" t="s">
        <v>819</v>
      </c>
      <c r="B7" s="3">
        <v>12</v>
      </c>
    </row>
    <row r="8" spans="1:2" ht="15">
      <c r="A8" t="s">
        <v>820</v>
      </c>
      <c r="B8" s="3">
        <v>12</v>
      </c>
    </row>
    <row r="9" spans="1:2" ht="15">
      <c r="A9" t="s">
        <v>821</v>
      </c>
      <c r="B9" s="3">
        <v>13</v>
      </c>
    </row>
    <row r="10" spans="1:2" ht="15">
      <c r="A10" t="s">
        <v>822</v>
      </c>
      <c r="B10" s="3">
        <v>13</v>
      </c>
    </row>
    <row r="11" spans="1:2" ht="15">
      <c r="A11" t="s">
        <v>823</v>
      </c>
      <c r="B11" s="3">
        <v>13</v>
      </c>
    </row>
    <row r="12" spans="1:2" ht="15">
      <c r="A12" t="s">
        <v>824</v>
      </c>
      <c r="B12" s="3">
        <v>15</v>
      </c>
    </row>
    <row r="13" spans="1:2" ht="15">
      <c r="A13" t="s">
        <v>825</v>
      </c>
      <c r="B13" s="3">
        <v>15</v>
      </c>
    </row>
    <row r="14" spans="1:2" ht="15">
      <c r="A14" t="s">
        <v>826</v>
      </c>
      <c r="B14" s="3">
        <v>15</v>
      </c>
    </row>
    <row r="15" spans="1:2" ht="15">
      <c r="A15" t="s">
        <v>827</v>
      </c>
      <c r="B15" s="3">
        <v>15</v>
      </c>
    </row>
    <row r="16" spans="1:2" ht="15">
      <c r="A16" t="s">
        <v>828</v>
      </c>
      <c r="B16" s="3">
        <v>16</v>
      </c>
    </row>
    <row r="17" spans="1:2" ht="15">
      <c r="A17" t="s">
        <v>829</v>
      </c>
      <c r="B17" s="3">
        <v>16</v>
      </c>
    </row>
    <row r="18" spans="1:2" ht="15">
      <c r="A18" t="s">
        <v>830</v>
      </c>
      <c r="B18" s="3">
        <v>16</v>
      </c>
    </row>
    <row r="19" spans="1:2" ht="15">
      <c r="A19" t="s">
        <v>831</v>
      </c>
      <c r="B19" s="3">
        <v>16</v>
      </c>
    </row>
    <row r="20" spans="1:2" ht="15">
      <c r="A20" t="s">
        <v>832</v>
      </c>
      <c r="B20" s="3">
        <v>17</v>
      </c>
    </row>
    <row r="21" spans="1:2" ht="15">
      <c r="A21" t="s">
        <v>833</v>
      </c>
      <c r="B21" s="3">
        <v>17</v>
      </c>
    </row>
    <row r="22" spans="1:2" ht="15">
      <c r="A22" s="10" t="s">
        <v>834</v>
      </c>
      <c r="B22" s="3">
        <v>17</v>
      </c>
    </row>
    <row r="23" spans="1:2" ht="15">
      <c r="A23" s="10" t="s">
        <v>835</v>
      </c>
      <c r="B23" s="3">
        <v>17</v>
      </c>
    </row>
    <row r="24" spans="1:2" ht="15">
      <c r="A24" s="10" t="s">
        <v>836</v>
      </c>
      <c r="B24" s="3">
        <v>18</v>
      </c>
    </row>
    <row r="25" spans="1:2" ht="15">
      <c r="A25" t="s">
        <v>837</v>
      </c>
      <c r="B25" s="3">
        <v>26</v>
      </c>
    </row>
    <row r="26" spans="1:2" ht="15">
      <c r="A26" t="s">
        <v>838</v>
      </c>
      <c r="B26" s="3">
        <v>27</v>
      </c>
    </row>
    <row r="27" spans="1:2" ht="15">
      <c r="A27" t="s">
        <v>839</v>
      </c>
      <c r="B27" s="3">
        <v>27</v>
      </c>
    </row>
    <row r="28" spans="1:2" ht="15">
      <c r="A28" t="s">
        <v>840</v>
      </c>
      <c r="B28" s="3">
        <v>27</v>
      </c>
    </row>
    <row r="29" spans="1:2" ht="15">
      <c r="A29" t="s">
        <v>841</v>
      </c>
      <c r="B29" s="3">
        <v>27</v>
      </c>
    </row>
    <row r="30" spans="1:2" ht="15">
      <c r="A30" s="10" t="s">
        <v>842</v>
      </c>
      <c r="B30" s="3">
        <v>28</v>
      </c>
    </row>
    <row r="31" spans="1:2" ht="15">
      <c r="A31" t="s">
        <v>843</v>
      </c>
      <c r="B31" s="3">
        <v>28</v>
      </c>
    </row>
    <row r="32" spans="1:2" ht="15">
      <c r="A32" t="s">
        <v>844</v>
      </c>
      <c r="B32" s="3">
        <v>29</v>
      </c>
    </row>
    <row r="33" spans="1:2" ht="15">
      <c r="A33" t="s">
        <v>845</v>
      </c>
      <c r="B33" s="3">
        <v>30</v>
      </c>
    </row>
    <row r="34" spans="1:2" ht="15">
      <c r="A34" t="s">
        <v>846</v>
      </c>
      <c r="B34" s="3">
        <v>30</v>
      </c>
    </row>
    <row r="35" spans="1:2" ht="15">
      <c r="A35" t="s">
        <v>847</v>
      </c>
      <c r="B35" s="3">
        <v>31</v>
      </c>
    </row>
    <row r="36" spans="1:2" ht="15">
      <c r="A36" t="s">
        <v>848</v>
      </c>
      <c r="B36" s="3">
        <v>31</v>
      </c>
    </row>
    <row r="37" spans="1:2" ht="15">
      <c r="A37" t="s">
        <v>849</v>
      </c>
      <c r="B37" s="3">
        <v>31</v>
      </c>
    </row>
    <row r="38" spans="1:2" ht="15">
      <c r="A38" t="s">
        <v>850</v>
      </c>
      <c r="B38" s="3">
        <v>32</v>
      </c>
    </row>
    <row r="39" spans="1:2" ht="15">
      <c r="A39" t="s">
        <v>851</v>
      </c>
      <c r="B39" s="3">
        <v>32</v>
      </c>
    </row>
    <row r="40" spans="1:2" ht="15">
      <c r="A40" t="s">
        <v>852</v>
      </c>
      <c r="B40" s="3">
        <v>32</v>
      </c>
    </row>
    <row r="41" spans="1:2" ht="15">
      <c r="A41" t="s">
        <v>853</v>
      </c>
      <c r="B41" s="3">
        <v>32</v>
      </c>
    </row>
    <row r="42" spans="1:2" ht="15">
      <c r="A42" t="s">
        <v>854</v>
      </c>
      <c r="B42" s="3">
        <v>34</v>
      </c>
    </row>
    <row r="43" spans="1:2" ht="15">
      <c r="A43" t="s">
        <v>855</v>
      </c>
      <c r="B43" s="3">
        <v>39</v>
      </c>
    </row>
    <row r="44" spans="1:2" ht="15">
      <c r="A44" t="s">
        <v>856</v>
      </c>
      <c r="B44" s="3">
        <v>39</v>
      </c>
    </row>
    <row r="45" spans="1:2" ht="15">
      <c r="A45" t="s">
        <v>857</v>
      </c>
      <c r="B45" s="3">
        <v>39</v>
      </c>
    </row>
    <row r="46" spans="1:2" ht="15">
      <c r="A46" t="s">
        <v>858</v>
      </c>
      <c r="B46" s="3">
        <v>40</v>
      </c>
    </row>
    <row r="47" spans="1:2" ht="15">
      <c r="A47" t="s">
        <v>859</v>
      </c>
      <c r="B47" s="3">
        <v>40</v>
      </c>
    </row>
    <row r="48" spans="1:2" ht="15">
      <c r="A48" t="s">
        <v>860</v>
      </c>
      <c r="B48" s="3">
        <v>40</v>
      </c>
    </row>
    <row r="49" spans="1:2" ht="15">
      <c r="A49" t="s">
        <v>861</v>
      </c>
      <c r="B49" s="3">
        <v>40</v>
      </c>
    </row>
    <row r="50" spans="1:2" ht="15">
      <c r="A50" t="s">
        <v>862</v>
      </c>
      <c r="B50" s="3">
        <v>40</v>
      </c>
    </row>
    <row r="51" spans="1:2" ht="15">
      <c r="A51" t="s">
        <v>863</v>
      </c>
      <c r="B51" s="3">
        <v>41</v>
      </c>
    </row>
    <row r="52" spans="1:2" ht="15">
      <c r="A52" t="s">
        <v>864</v>
      </c>
      <c r="B52" s="3">
        <v>42</v>
      </c>
    </row>
    <row r="53" spans="1:2" ht="15">
      <c r="A53" t="s">
        <v>865</v>
      </c>
      <c r="B53" s="3">
        <v>42</v>
      </c>
    </row>
    <row r="54" spans="1:2" ht="15">
      <c r="A54" t="s">
        <v>866</v>
      </c>
      <c r="B54" s="3">
        <v>42</v>
      </c>
    </row>
    <row r="55" spans="1:2" ht="15">
      <c r="A55" t="s">
        <v>867</v>
      </c>
      <c r="B55" s="3">
        <v>42</v>
      </c>
    </row>
    <row r="56" spans="1:2" ht="15">
      <c r="A56" t="s">
        <v>868</v>
      </c>
      <c r="B56" s="3">
        <v>46</v>
      </c>
    </row>
    <row r="57" spans="1:2" ht="15">
      <c r="A57" s="10" t="s">
        <v>869</v>
      </c>
      <c r="B57" s="3">
        <v>47</v>
      </c>
    </row>
    <row r="58" spans="1:2" ht="15">
      <c r="A58" t="s">
        <v>870</v>
      </c>
      <c r="B58" s="3">
        <v>47</v>
      </c>
    </row>
    <row r="59" spans="1:2" ht="15">
      <c r="A59" t="s">
        <v>871</v>
      </c>
      <c r="B59" s="3">
        <v>47</v>
      </c>
    </row>
    <row r="60" spans="1:2" ht="15">
      <c r="A60" t="s">
        <v>872</v>
      </c>
      <c r="B60" s="3">
        <v>47</v>
      </c>
    </row>
    <row r="61" spans="1:2" ht="15">
      <c r="A61" s="10" t="s">
        <v>873</v>
      </c>
      <c r="B61" s="3">
        <v>48</v>
      </c>
    </row>
    <row r="62" spans="1:2" ht="15">
      <c r="A62" s="10" t="s">
        <v>874</v>
      </c>
      <c r="B62" s="3">
        <v>48</v>
      </c>
    </row>
    <row r="63" spans="1:2" ht="15">
      <c r="A63" t="s">
        <v>875</v>
      </c>
      <c r="B63" s="3">
        <v>48</v>
      </c>
    </row>
    <row r="64" spans="1:2" ht="15">
      <c r="A64" t="s">
        <v>876</v>
      </c>
      <c r="B64" s="3">
        <v>48</v>
      </c>
    </row>
    <row r="65" spans="1:2" ht="15">
      <c r="A65" t="s">
        <v>877</v>
      </c>
      <c r="B65" s="3">
        <v>48</v>
      </c>
    </row>
    <row r="66" spans="1:2" ht="15">
      <c r="A66" t="s">
        <v>878</v>
      </c>
      <c r="B66" s="3">
        <v>49</v>
      </c>
    </row>
    <row r="67" spans="1:2" ht="15">
      <c r="A67" t="s">
        <v>879</v>
      </c>
      <c r="B67" s="3">
        <v>49</v>
      </c>
    </row>
    <row r="68" spans="1:2" ht="15">
      <c r="A68" t="s">
        <v>880</v>
      </c>
      <c r="B68" s="3">
        <v>49</v>
      </c>
    </row>
    <row r="69" spans="1:2" ht="15">
      <c r="A69" t="s">
        <v>881</v>
      </c>
      <c r="B69" s="3">
        <v>49</v>
      </c>
    </row>
    <row r="70" spans="1:2" ht="15">
      <c r="A70" t="s">
        <v>882</v>
      </c>
      <c r="B70" s="3">
        <v>50</v>
      </c>
    </row>
    <row r="71" spans="1:2" ht="15">
      <c r="A71" t="s">
        <v>883</v>
      </c>
      <c r="B71" s="3">
        <v>50</v>
      </c>
    </row>
    <row r="72" spans="1:2" ht="15">
      <c r="A72" t="s">
        <v>884</v>
      </c>
      <c r="B72" s="3">
        <v>50</v>
      </c>
    </row>
    <row r="73" spans="1:2" ht="15">
      <c r="A73" t="s">
        <v>885</v>
      </c>
      <c r="B73" s="3">
        <v>51</v>
      </c>
    </row>
    <row r="74" spans="1:2" ht="15">
      <c r="A74" s="10" t="s">
        <v>886</v>
      </c>
      <c r="B74" s="3">
        <v>51</v>
      </c>
    </row>
    <row r="75" spans="1:2" ht="15">
      <c r="A75" t="s">
        <v>887</v>
      </c>
      <c r="B75" s="3">
        <v>52</v>
      </c>
    </row>
    <row r="76" spans="1:2" ht="15">
      <c r="A76" t="s">
        <v>888</v>
      </c>
      <c r="B76" s="3">
        <v>52</v>
      </c>
    </row>
    <row r="77" spans="1:2" ht="15">
      <c r="A77" t="s">
        <v>889</v>
      </c>
      <c r="B77" s="3">
        <v>52</v>
      </c>
    </row>
    <row r="78" spans="1:2" ht="15">
      <c r="A78" t="s">
        <v>890</v>
      </c>
      <c r="B78" s="3">
        <v>52</v>
      </c>
    </row>
    <row r="79" spans="1:2" ht="15">
      <c r="A79" t="s">
        <v>891</v>
      </c>
      <c r="B79" s="3">
        <v>53</v>
      </c>
    </row>
    <row r="80" spans="1:2" ht="15">
      <c r="A80" t="s">
        <v>892</v>
      </c>
      <c r="B80" s="3">
        <v>53</v>
      </c>
    </row>
    <row r="81" spans="1:2" ht="15">
      <c r="A81" t="s">
        <v>893</v>
      </c>
      <c r="B81" s="3">
        <v>53</v>
      </c>
    </row>
    <row r="82" spans="1:2" ht="15">
      <c r="A82" t="s">
        <v>894</v>
      </c>
      <c r="B82" s="3">
        <v>53</v>
      </c>
    </row>
    <row r="83" spans="1:2" ht="15">
      <c r="A83" t="s">
        <v>895</v>
      </c>
      <c r="B83" s="3">
        <v>54</v>
      </c>
    </row>
    <row r="84" spans="1:2" ht="15">
      <c r="A84" t="s">
        <v>896</v>
      </c>
      <c r="B84" s="3">
        <v>54</v>
      </c>
    </row>
    <row r="85" spans="1:2" ht="15">
      <c r="A85" t="s">
        <v>897</v>
      </c>
      <c r="B85" s="3">
        <v>54</v>
      </c>
    </row>
    <row r="86" spans="1:2" ht="15">
      <c r="A86" t="s">
        <v>898</v>
      </c>
      <c r="B86" s="3">
        <v>55</v>
      </c>
    </row>
    <row r="87" spans="1:2" ht="15">
      <c r="A87" t="s">
        <v>899</v>
      </c>
      <c r="B87" s="3">
        <v>55</v>
      </c>
    </row>
    <row r="88" spans="1:2" ht="15">
      <c r="A88" t="s">
        <v>900</v>
      </c>
      <c r="B88" s="3">
        <v>55</v>
      </c>
    </row>
    <row r="89" spans="1:2" ht="15">
      <c r="A89" t="s">
        <v>901</v>
      </c>
      <c r="B89" s="3">
        <v>56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C24"/>
  <sheetViews>
    <sheetView workbookViewId="0" topLeftCell="A1">
      <selection activeCell="A1" sqref="A1"/>
    </sheetView>
  </sheetViews>
  <sheetFormatPr defaultColWidth="8.00390625" defaultRowHeight="15"/>
  <cols>
    <col min="1" max="1" width="12.7109375" style="0" customWidth="1"/>
    <col min="2" max="2" width="44.7109375" style="0" customWidth="1"/>
    <col min="3" max="3" width="10.7109375" style="0" customWidth="1"/>
    <col min="4" max="16384" width="8.7109375" style="0" customWidth="1"/>
  </cols>
  <sheetData>
    <row r="2" spans="2:3" ht="15">
      <c r="B2" t="s">
        <v>902</v>
      </c>
      <c r="C2" s="3">
        <v>1</v>
      </c>
    </row>
    <row r="4" spans="1:3" ht="15">
      <c r="A4" t="s">
        <v>696</v>
      </c>
      <c r="B4" t="s">
        <v>903</v>
      </c>
      <c r="C4" s="3">
        <v>3</v>
      </c>
    </row>
    <row r="6" spans="1:3" ht="15">
      <c r="A6" t="s">
        <v>904</v>
      </c>
      <c r="B6" s="10" t="s">
        <v>905</v>
      </c>
      <c r="C6" s="3">
        <v>4</v>
      </c>
    </row>
    <row r="8" spans="1:3" ht="15">
      <c r="A8" t="s">
        <v>721</v>
      </c>
      <c r="B8" s="10" t="s">
        <v>906</v>
      </c>
      <c r="C8" s="3">
        <v>5</v>
      </c>
    </row>
    <row r="10" spans="1:3" ht="15">
      <c r="A10" t="s">
        <v>759</v>
      </c>
      <c r="B10" t="s">
        <v>907</v>
      </c>
      <c r="C10" s="3">
        <v>14</v>
      </c>
    </row>
    <row r="12" spans="1:3" ht="15">
      <c r="A12" t="s">
        <v>770</v>
      </c>
      <c r="B12" s="10" t="s">
        <v>908</v>
      </c>
      <c r="C12" s="3">
        <v>16</v>
      </c>
    </row>
    <row r="14" spans="1:3" ht="15">
      <c r="A14" t="s">
        <v>909</v>
      </c>
      <c r="B14" s="10" t="s">
        <v>910</v>
      </c>
      <c r="C14" s="3">
        <v>17</v>
      </c>
    </row>
    <row r="16" spans="1:3" ht="15">
      <c r="A16" t="s">
        <v>911</v>
      </c>
      <c r="B16" s="10" t="s">
        <v>912</v>
      </c>
      <c r="C16" s="3">
        <v>19</v>
      </c>
    </row>
    <row r="18" spans="1:3" ht="15">
      <c r="A18" t="s">
        <v>913</v>
      </c>
      <c r="B18" s="10" t="s">
        <v>914</v>
      </c>
      <c r="C18" s="3">
        <v>21</v>
      </c>
    </row>
    <row r="20" spans="1:3" ht="15">
      <c r="A20" t="s">
        <v>915</v>
      </c>
      <c r="B20" s="10" t="s">
        <v>916</v>
      </c>
      <c r="C20" s="3">
        <v>21</v>
      </c>
    </row>
    <row r="22" spans="1:3" ht="15">
      <c r="A22" t="s">
        <v>794</v>
      </c>
      <c r="B22" s="10" t="s">
        <v>917</v>
      </c>
      <c r="C22" s="3">
        <v>22</v>
      </c>
    </row>
    <row r="24" spans="1:3" ht="15">
      <c r="A24" t="s">
        <v>918</v>
      </c>
      <c r="B24" t="s">
        <v>795</v>
      </c>
      <c r="C24" s="3">
        <v>24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2" width="31.7109375" style="0" customWidth="1"/>
    <col min="3" max="16384" width="8.7109375" style="0" customWidth="1"/>
  </cols>
  <sheetData>
    <row r="2" spans="1:6" ht="15">
      <c r="A2" s="1" t="s">
        <v>919</v>
      </c>
      <c r="B2" s="1"/>
      <c r="C2" s="1"/>
      <c r="D2" s="1"/>
      <c r="E2" s="1"/>
      <c r="F2" s="1"/>
    </row>
    <row r="4" spans="1:2" ht="15">
      <c r="A4" t="s">
        <v>920</v>
      </c>
      <c r="B4" t="s">
        <v>921</v>
      </c>
    </row>
    <row r="6" spans="1:2" ht="15">
      <c r="A6" s="10" t="s">
        <v>922</v>
      </c>
      <c r="B6" s="10" t="s">
        <v>923</v>
      </c>
    </row>
    <row r="7" spans="1:2" ht="15">
      <c r="A7" s="10" t="s">
        <v>924</v>
      </c>
      <c r="B7" s="10" t="s">
        <v>925</v>
      </c>
    </row>
    <row r="9" spans="1:2" ht="15">
      <c r="A9" t="s">
        <v>920</v>
      </c>
      <c r="B9" s="10" t="s">
        <v>926</v>
      </c>
    </row>
    <row r="10" ht="15">
      <c r="B10" t="s">
        <v>927</v>
      </c>
    </row>
    <row r="12" spans="1:2" ht="15">
      <c r="A12" s="10" t="s">
        <v>928</v>
      </c>
      <c r="B12" s="10" t="s">
        <v>929</v>
      </c>
    </row>
    <row r="13" spans="1:2" ht="15">
      <c r="A13" s="10" t="s">
        <v>930</v>
      </c>
      <c r="B13" s="10" t="s">
        <v>924</v>
      </c>
    </row>
    <row r="14" ht="15">
      <c r="A14" t="s">
        <v>931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8.00390625" defaultRowHeight="15"/>
  <cols>
    <col min="1" max="1" width="11.7109375" style="0" customWidth="1"/>
    <col min="2" max="2" width="94.8515625" style="0" customWidth="1"/>
    <col min="3" max="3" width="10.7109375" style="0" customWidth="1"/>
    <col min="4" max="16384" width="8.7109375" style="0" customWidth="1"/>
  </cols>
  <sheetData>
    <row r="2" spans="1:3" ht="15">
      <c r="A2" t="s">
        <v>932</v>
      </c>
      <c r="C2" t="s">
        <v>698</v>
      </c>
    </row>
    <row r="4" spans="1:3" ht="15">
      <c r="A4" t="s">
        <v>933</v>
      </c>
      <c r="C4" s="3">
        <v>1</v>
      </c>
    </row>
    <row r="5" spans="1:3" ht="15">
      <c r="A5" t="s">
        <v>934</v>
      </c>
      <c r="B5" t="s">
        <v>935</v>
      </c>
      <c r="C5" s="3">
        <v>1</v>
      </c>
    </row>
    <row r="6" spans="1:3" ht="15">
      <c r="A6" t="s">
        <v>936</v>
      </c>
      <c r="B6" t="s">
        <v>937</v>
      </c>
      <c r="C6" s="3">
        <v>3</v>
      </c>
    </row>
    <row r="7" spans="1:3" ht="15">
      <c r="A7" t="s">
        <v>938</v>
      </c>
      <c r="B7" s="10" t="s">
        <v>939</v>
      </c>
      <c r="C7" s="3">
        <v>4</v>
      </c>
    </row>
    <row r="8" spans="1:3" ht="15">
      <c r="A8" t="s">
        <v>940</v>
      </c>
      <c r="B8" t="s">
        <v>941</v>
      </c>
      <c r="C8" s="3">
        <v>5</v>
      </c>
    </row>
    <row r="9" spans="1:3" ht="15">
      <c r="A9" t="s">
        <v>942</v>
      </c>
      <c r="B9" t="s">
        <v>943</v>
      </c>
      <c r="C9" s="3">
        <v>5</v>
      </c>
    </row>
    <row r="10" spans="1:3" ht="15">
      <c r="A10" t="s">
        <v>944</v>
      </c>
      <c r="B10" t="s">
        <v>945</v>
      </c>
      <c r="C10" s="3">
        <v>9</v>
      </c>
    </row>
    <row r="11" spans="1:3" ht="15">
      <c r="A11" t="s">
        <v>946</v>
      </c>
      <c r="B11" t="s">
        <v>947</v>
      </c>
      <c r="C11" s="3">
        <v>10</v>
      </c>
    </row>
    <row r="12" spans="1:3" ht="15">
      <c r="A12" t="s">
        <v>948</v>
      </c>
      <c r="B12" t="s">
        <v>949</v>
      </c>
      <c r="C12" s="3">
        <v>11</v>
      </c>
    </row>
    <row r="13" spans="1:3" ht="15">
      <c r="A13" t="s">
        <v>950</v>
      </c>
      <c r="B13" t="s">
        <v>951</v>
      </c>
      <c r="C13" s="3">
        <v>12</v>
      </c>
    </row>
    <row r="14" spans="1:3" ht="15">
      <c r="A14" t="s">
        <v>952</v>
      </c>
      <c r="B14" t="s">
        <v>953</v>
      </c>
      <c r="C14" s="3">
        <v>12</v>
      </c>
    </row>
    <row r="15" spans="1:3" ht="15">
      <c r="A15" t="s">
        <v>954</v>
      </c>
      <c r="B15" t="s">
        <v>955</v>
      </c>
      <c r="C15" s="3">
        <v>13</v>
      </c>
    </row>
    <row r="16" spans="1:3" ht="15">
      <c r="A16" t="s">
        <v>956</v>
      </c>
      <c r="B16" t="s">
        <v>807</v>
      </c>
      <c r="C16" s="3">
        <v>13</v>
      </c>
    </row>
    <row r="17" spans="1:3" ht="15">
      <c r="A17" t="s">
        <v>957</v>
      </c>
      <c r="B17" t="s">
        <v>797</v>
      </c>
      <c r="C17" s="3">
        <v>13</v>
      </c>
    </row>
    <row r="18" spans="1:3" ht="15">
      <c r="A18" t="s">
        <v>958</v>
      </c>
      <c r="B18" t="s">
        <v>959</v>
      </c>
      <c r="C18" s="3">
        <v>14</v>
      </c>
    </row>
    <row r="19" spans="1:3" ht="15">
      <c r="A19" t="s">
        <v>960</v>
      </c>
      <c r="B19" t="s">
        <v>961</v>
      </c>
      <c r="C19" s="3">
        <v>14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F43"/>
  <sheetViews>
    <sheetView workbookViewId="0" topLeftCell="A1">
      <selection activeCell="A1" sqref="A1"/>
    </sheetView>
  </sheetViews>
  <sheetFormatPr defaultColWidth="8.00390625" defaultRowHeight="15"/>
  <cols>
    <col min="1" max="1" width="5.7109375" style="0" customWidth="1"/>
    <col min="2" max="2" width="48.7109375" style="0" customWidth="1"/>
    <col min="3" max="3" width="8.7109375" style="0" customWidth="1"/>
    <col min="4" max="16384" width="8.7109375" style="0" customWidth="1"/>
  </cols>
  <sheetData>
    <row r="2" spans="1:6" ht="15" customHeight="1">
      <c r="A2" s="9" t="s">
        <v>962</v>
      </c>
      <c r="B2" s="9"/>
      <c r="C2" s="9"/>
      <c r="D2" s="9"/>
      <c r="E2" s="9"/>
      <c r="F2" s="9"/>
    </row>
    <row r="4" spans="1:3" ht="15">
      <c r="A4" t="s">
        <v>963</v>
      </c>
      <c r="B4" t="s">
        <v>964</v>
      </c>
      <c r="C4" t="s">
        <v>965</v>
      </c>
    </row>
    <row r="5" spans="1:3" ht="15">
      <c r="A5" t="s">
        <v>966</v>
      </c>
      <c r="B5" t="s">
        <v>967</v>
      </c>
      <c r="C5" t="s">
        <v>968</v>
      </c>
    </row>
    <row r="6" spans="1:3" ht="15">
      <c r="A6" t="s">
        <v>969</v>
      </c>
      <c r="B6" t="s">
        <v>970</v>
      </c>
      <c r="C6" t="s">
        <v>971</v>
      </c>
    </row>
    <row r="7" spans="1:3" ht="15">
      <c r="A7" t="s">
        <v>972</v>
      </c>
      <c r="B7" t="s">
        <v>973</v>
      </c>
      <c r="C7" t="s">
        <v>974</v>
      </c>
    </row>
    <row r="8" spans="1:3" ht="15">
      <c r="A8" t="s">
        <v>975</v>
      </c>
      <c r="B8" t="s">
        <v>976</v>
      </c>
      <c r="C8" t="s">
        <v>974</v>
      </c>
    </row>
    <row r="9" spans="1:3" ht="15">
      <c r="A9" t="s">
        <v>977</v>
      </c>
      <c r="B9" t="s">
        <v>978</v>
      </c>
      <c r="C9" t="s">
        <v>979</v>
      </c>
    </row>
    <row r="10" spans="1:3" ht="15">
      <c r="A10" t="s">
        <v>980</v>
      </c>
      <c r="B10" t="s">
        <v>981</v>
      </c>
      <c r="C10" t="s">
        <v>982</v>
      </c>
    </row>
    <row r="11" spans="1:3" ht="15">
      <c r="A11" t="s">
        <v>983</v>
      </c>
      <c r="B11" t="s">
        <v>984</v>
      </c>
      <c r="C11" t="s">
        <v>985</v>
      </c>
    </row>
    <row r="12" spans="1:3" ht="15">
      <c r="A12" t="s">
        <v>986</v>
      </c>
      <c r="B12" t="s">
        <v>987</v>
      </c>
      <c r="C12" t="s">
        <v>985</v>
      </c>
    </row>
    <row r="13" spans="1:3" ht="15">
      <c r="A13" t="s">
        <v>988</v>
      </c>
      <c r="B13" t="s">
        <v>989</v>
      </c>
      <c r="C13" t="s">
        <v>990</v>
      </c>
    </row>
    <row r="14" spans="1:3" ht="15">
      <c r="A14" t="s">
        <v>991</v>
      </c>
      <c r="B14" t="s">
        <v>992</v>
      </c>
      <c r="C14" t="s">
        <v>993</v>
      </c>
    </row>
    <row r="15" spans="1:3" ht="15">
      <c r="A15" t="s">
        <v>994</v>
      </c>
      <c r="B15" t="s">
        <v>995</v>
      </c>
      <c r="C15" t="s">
        <v>993</v>
      </c>
    </row>
    <row r="16" spans="1:3" ht="15">
      <c r="A16" t="s">
        <v>996</v>
      </c>
      <c r="B16" t="s">
        <v>997</v>
      </c>
      <c r="C16" t="s">
        <v>998</v>
      </c>
    </row>
    <row r="17" spans="1:3" ht="15">
      <c r="A17" t="s">
        <v>999</v>
      </c>
      <c r="B17" t="s">
        <v>1000</v>
      </c>
      <c r="C17" t="s">
        <v>1001</v>
      </c>
    </row>
    <row r="18" spans="1:3" ht="15">
      <c r="A18" t="s">
        <v>1002</v>
      </c>
      <c r="B18" t="s">
        <v>1003</v>
      </c>
      <c r="C18" t="s">
        <v>1004</v>
      </c>
    </row>
    <row r="19" spans="1:3" ht="15">
      <c r="A19" t="s">
        <v>1005</v>
      </c>
      <c r="B19" t="s">
        <v>1006</v>
      </c>
      <c r="C19" t="s">
        <v>1007</v>
      </c>
    </row>
    <row r="20" spans="1:3" ht="15">
      <c r="A20" t="s">
        <v>1008</v>
      </c>
      <c r="B20" t="s">
        <v>1009</v>
      </c>
      <c r="C20" t="s">
        <v>1010</v>
      </c>
    </row>
    <row r="21" spans="1:3" ht="15">
      <c r="A21" t="s">
        <v>1011</v>
      </c>
      <c r="B21" t="s">
        <v>1012</v>
      </c>
      <c r="C21" t="s">
        <v>1013</v>
      </c>
    </row>
    <row r="22" spans="1:3" ht="15">
      <c r="A22" t="s">
        <v>1014</v>
      </c>
      <c r="B22" t="s">
        <v>1015</v>
      </c>
      <c r="C22" t="s">
        <v>1016</v>
      </c>
    </row>
    <row r="23" spans="1:3" ht="15">
      <c r="A23" t="s">
        <v>1017</v>
      </c>
      <c r="B23" t="s">
        <v>1018</v>
      </c>
      <c r="C23" t="s">
        <v>1019</v>
      </c>
    </row>
    <row r="24" spans="1:3" ht="15">
      <c r="A24" t="s">
        <v>1020</v>
      </c>
      <c r="B24" t="s">
        <v>1021</v>
      </c>
      <c r="C24" t="s">
        <v>1022</v>
      </c>
    </row>
    <row r="25" spans="1:3" ht="15">
      <c r="A25" t="s">
        <v>1023</v>
      </c>
      <c r="B25" t="s">
        <v>1024</v>
      </c>
      <c r="C25" t="s">
        <v>1025</v>
      </c>
    </row>
    <row r="26" spans="1:3" ht="15">
      <c r="A26" t="s">
        <v>1026</v>
      </c>
      <c r="B26" t="s">
        <v>1027</v>
      </c>
      <c r="C26" t="s">
        <v>1028</v>
      </c>
    </row>
    <row r="27" spans="1:3" ht="15">
      <c r="A27" t="s">
        <v>1029</v>
      </c>
      <c r="B27" t="s">
        <v>1030</v>
      </c>
      <c r="C27" t="s">
        <v>1031</v>
      </c>
    </row>
    <row r="28" spans="1:3" ht="15">
      <c r="A28" t="s">
        <v>1032</v>
      </c>
      <c r="B28" t="s">
        <v>1033</v>
      </c>
      <c r="C28" t="s">
        <v>1034</v>
      </c>
    </row>
    <row r="29" spans="1:3" ht="15">
      <c r="A29" t="s">
        <v>1035</v>
      </c>
      <c r="B29" t="s">
        <v>1036</v>
      </c>
      <c r="C29" t="s">
        <v>1037</v>
      </c>
    </row>
    <row r="30" spans="1:3" ht="15">
      <c r="A30" t="s">
        <v>1038</v>
      </c>
      <c r="B30" t="s">
        <v>1039</v>
      </c>
      <c r="C30" t="s">
        <v>1040</v>
      </c>
    </row>
    <row r="31" spans="1:3" ht="15">
      <c r="A31" t="s">
        <v>1041</v>
      </c>
      <c r="B31" t="s">
        <v>1042</v>
      </c>
      <c r="C31" t="s">
        <v>1043</v>
      </c>
    </row>
    <row r="32" spans="1:3" ht="15">
      <c r="A32" t="s">
        <v>1044</v>
      </c>
      <c r="B32" t="s">
        <v>1045</v>
      </c>
      <c r="C32" t="s">
        <v>1046</v>
      </c>
    </row>
    <row r="33" spans="1:3" ht="15">
      <c r="A33" t="s">
        <v>1047</v>
      </c>
      <c r="B33" t="s">
        <v>1048</v>
      </c>
      <c r="C33" t="s">
        <v>1046</v>
      </c>
    </row>
    <row r="34" spans="1:3" ht="15">
      <c r="A34" t="s">
        <v>1049</v>
      </c>
      <c r="B34" t="s">
        <v>1050</v>
      </c>
      <c r="C34" t="s">
        <v>1046</v>
      </c>
    </row>
    <row r="35" spans="1:3" ht="15">
      <c r="A35" t="s">
        <v>1051</v>
      </c>
      <c r="B35" t="s">
        <v>1052</v>
      </c>
      <c r="C35" t="s">
        <v>1046</v>
      </c>
    </row>
    <row r="36" spans="1:3" ht="15">
      <c r="A36" t="s">
        <v>1053</v>
      </c>
      <c r="B36" t="s">
        <v>1054</v>
      </c>
      <c r="C36" t="s">
        <v>1046</v>
      </c>
    </row>
    <row r="37" spans="1:3" ht="15">
      <c r="A37" t="s">
        <v>1055</v>
      </c>
      <c r="B37" t="s">
        <v>1056</v>
      </c>
      <c r="C37" t="s">
        <v>1046</v>
      </c>
    </row>
    <row r="38" spans="1:3" ht="15">
      <c r="A38" t="s">
        <v>1057</v>
      </c>
      <c r="B38" t="s">
        <v>1058</v>
      </c>
      <c r="C38" t="s">
        <v>1046</v>
      </c>
    </row>
    <row r="39" spans="1:3" ht="15">
      <c r="A39" t="s">
        <v>1059</v>
      </c>
      <c r="B39" t="s">
        <v>1060</v>
      </c>
      <c r="C39" t="s">
        <v>1046</v>
      </c>
    </row>
    <row r="40" spans="1:3" ht="15">
      <c r="A40" t="s">
        <v>1061</v>
      </c>
      <c r="B40" t="s">
        <v>1062</v>
      </c>
      <c r="C40" t="s">
        <v>1046</v>
      </c>
    </row>
    <row r="41" spans="1:3" ht="15">
      <c r="A41" t="s">
        <v>1063</v>
      </c>
      <c r="B41" t="s">
        <v>1064</v>
      </c>
      <c r="C41" t="s">
        <v>1046</v>
      </c>
    </row>
    <row r="42" spans="1:3" ht="15">
      <c r="A42" t="s">
        <v>1065</v>
      </c>
      <c r="B42" t="s">
        <v>1066</v>
      </c>
      <c r="C42" t="s">
        <v>1046</v>
      </c>
    </row>
    <row r="43" spans="1:3" ht="15">
      <c r="A43" t="s">
        <v>1067</v>
      </c>
      <c r="B43" t="s">
        <v>1068</v>
      </c>
      <c r="C43" t="s">
        <v>1046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5.7109375" style="0" customWidth="1"/>
    <col min="2" max="2" width="71.7109375" style="0" customWidth="1"/>
    <col min="3" max="3" width="8.7109375" style="0" customWidth="1"/>
    <col min="4" max="16384" width="8.7109375" style="0" customWidth="1"/>
  </cols>
  <sheetData>
    <row r="2" spans="1:6" ht="15" customHeight="1">
      <c r="A2" s="9" t="s">
        <v>1069</v>
      </c>
      <c r="B2" s="9"/>
      <c r="C2" s="9"/>
      <c r="D2" s="9"/>
      <c r="E2" s="9"/>
      <c r="F2" s="9"/>
    </row>
    <row r="4" spans="1:3" ht="15">
      <c r="A4" t="s">
        <v>1070</v>
      </c>
      <c r="B4" t="s">
        <v>1071</v>
      </c>
      <c r="C4" t="s">
        <v>1046</v>
      </c>
    </row>
    <row r="5" spans="1:3" ht="15">
      <c r="A5" t="s">
        <v>1072</v>
      </c>
      <c r="B5" t="s">
        <v>1073</v>
      </c>
      <c r="C5" t="s">
        <v>1046</v>
      </c>
    </row>
    <row r="6" spans="1:3" ht="15">
      <c r="A6" t="s">
        <v>1074</v>
      </c>
      <c r="B6" t="s">
        <v>1075</v>
      </c>
      <c r="C6" t="s">
        <v>1046</v>
      </c>
    </row>
    <row r="7" spans="1:3" ht="15">
      <c r="A7" t="s">
        <v>1076</v>
      </c>
      <c r="B7" t="s">
        <v>1077</v>
      </c>
      <c r="C7" t="s">
        <v>1046</v>
      </c>
    </row>
    <row r="8" spans="1:3" ht="15">
      <c r="A8" t="s">
        <v>1078</v>
      </c>
      <c r="B8" t="s">
        <v>1079</v>
      </c>
      <c r="C8" t="s">
        <v>1080</v>
      </c>
    </row>
    <row r="9" spans="1:3" ht="15">
      <c r="A9" t="s">
        <v>1081</v>
      </c>
      <c r="B9" t="s">
        <v>1082</v>
      </c>
      <c r="C9" t="s">
        <v>1080</v>
      </c>
    </row>
    <row r="10" spans="1:3" ht="15">
      <c r="A10" t="s">
        <v>1083</v>
      </c>
      <c r="B10" t="s">
        <v>1084</v>
      </c>
      <c r="C10" t="s">
        <v>1085</v>
      </c>
    </row>
    <row r="11" spans="1:3" ht="15">
      <c r="A11" t="s">
        <v>1086</v>
      </c>
      <c r="B11" t="s">
        <v>1087</v>
      </c>
      <c r="C11" t="s">
        <v>1088</v>
      </c>
    </row>
    <row r="12" spans="1:3" ht="15">
      <c r="A12" t="s">
        <v>1089</v>
      </c>
      <c r="B12" t="s">
        <v>1090</v>
      </c>
      <c r="C12" t="s">
        <v>1091</v>
      </c>
    </row>
    <row r="13" spans="1:3" ht="15">
      <c r="A13" t="s">
        <v>1092</v>
      </c>
      <c r="B13" t="s">
        <v>1093</v>
      </c>
      <c r="C13" t="s">
        <v>1094</v>
      </c>
    </row>
    <row r="14" spans="1:3" ht="15">
      <c r="A14" t="s">
        <v>1095</v>
      </c>
      <c r="B14" t="s">
        <v>1096</v>
      </c>
      <c r="C14" t="s">
        <v>1094</v>
      </c>
    </row>
    <row r="15" spans="1:3" ht="15">
      <c r="A15" t="s">
        <v>1097</v>
      </c>
      <c r="B15" t="s">
        <v>1098</v>
      </c>
      <c r="C15" t="s">
        <v>1099</v>
      </c>
    </row>
    <row r="16" spans="1:3" ht="15">
      <c r="A16" t="s">
        <v>1100</v>
      </c>
      <c r="B16" t="s">
        <v>1101</v>
      </c>
      <c r="C16" t="s">
        <v>1102</v>
      </c>
    </row>
    <row r="17" spans="1:3" ht="15">
      <c r="A17" t="s">
        <v>1103</v>
      </c>
      <c r="B17" t="s">
        <v>1104</v>
      </c>
      <c r="C17" t="s">
        <v>1102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5.7109375" style="0" customWidth="1"/>
    <col min="2" max="2" width="100.8515625" style="0" customWidth="1"/>
    <col min="3" max="3" width="8.7109375" style="0" customWidth="1"/>
    <col min="4" max="16384" width="8.7109375" style="0" customWidth="1"/>
  </cols>
  <sheetData>
    <row r="2" spans="1:6" ht="15" customHeight="1">
      <c r="A2" s="9" t="s">
        <v>1105</v>
      </c>
      <c r="B2" s="9"/>
      <c r="C2" s="9"/>
      <c r="D2" s="9"/>
      <c r="E2" s="9"/>
      <c r="F2" s="9"/>
    </row>
    <row r="4" spans="1:3" ht="15">
      <c r="A4" t="s">
        <v>1106</v>
      </c>
      <c r="B4" t="s">
        <v>1107</v>
      </c>
      <c r="C4" t="s">
        <v>1108</v>
      </c>
    </row>
    <row r="5" spans="1:3" ht="15">
      <c r="A5" t="s">
        <v>1109</v>
      </c>
      <c r="B5" t="s">
        <v>1110</v>
      </c>
      <c r="C5" t="s">
        <v>1111</v>
      </c>
    </row>
    <row r="6" spans="1:3" ht="15">
      <c r="A6" t="s">
        <v>1112</v>
      </c>
      <c r="B6" t="s">
        <v>1113</v>
      </c>
      <c r="C6" t="s">
        <v>1114</v>
      </c>
    </row>
    <row r="7" spans="1:3" ht="15">
      <c r="A7" t="s">
        <v>1115</v>
      </c>
      <c r="B7" t="s">
        <v>1116</v>
      </c>
      <c r="C7" t="s">
        <v>1117</v>
      </c>
    </row>
    <row r="8" spans="1:3" ht="15">
      <c r="A8" t="s">
        <v>1118</v>
      </c>
      <c r="B8" t="s">
        <v>1116</v>
      </c>
      <c r="C8" t="s">
        <v>1119</v>
      </c>
    </row>
    <row r="9" spans="1:3" ht="15">
      <c r="A9" t="s">
        <v>1120</v>
      </c>
      <c r="B9" t="s">
        <v>1121</v>
      </c>
      <c r="C9" t="s">
        <v>1122</v>
      </c>
    </row>
    <row r="10" spans="1:3" ht="15">
      <c r="A10" t="s">
        <v>1123</v>
      </c>
      <c r="B10" t="s">
        <v>1124</v>
      </c>
      <c r="C10" t="s">
        <v>1125</v>
      </c>
    </row>
    <row r="11" spans="1:3" ht="15">
      <c r="A11" t="s">
        <v>1126</v>
      </c>
      <c r="B11" t="s">
        <v>1127</v>
      </c>
      <c r="C11" t="s">
        <v>1128</v>
      </c>
    </row>
    <row r="12" spans="1:3" ht="15">
      <c r="A12" t="s">
        <v>1129</v>
      </c>
      <c r="B12" t="s">
        <v>1130</v>
      </c>
      <c r="C12" t="s">
        <v>1131</v>
      </c>
    </row>
    <row r="13" spans="1:3" ht="15">
      <c r="A13" t="s">
        <v>1132</v>
      </c>
      <c r="B13" s="10" t="s">
        <v>1133</v>
      </c>
      <c r="C13" t="s">
        <v>1134</v>
      </c>
    </row>
    <row r="14" spans="2:3" ht="15">
      <c r="B14" t="s">
        <v>1135</v>
      </c>
      <c r="C14" t="s">
        <v>1136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5.7109375" style="0" customWidth="1"/>
    <col min="2" max="2" width="100.8515625" style="0" customWidth="1"/>
    <col min="3" max="3" width="33.7109375" style="0" customWidth="1"/>
    <col min="4" max="16384" width="8.7109375" style="0" customWidth="1"/>
  </cols>
  <sheetData>
    <row r="2" spans="1:6" ht="15">
      <c r="A2" s="1" t="s">
        <v>1137</v>
      </c>
      <c r="B2" s="1"/>
      <c r="C2" s="1"/>
      <c r="D2" s="1"/>
      <c r="E2" s="1"/>
      <c r="F2" s="1"/>
    </row>
    <row r="4" spans="2:3" ht="15">
      <c r="B4" s="10" t="s">
        <v>1138</v>
      </c>
      <c r="C4" t="s">
        <v>1139</v>
      </c>
    </row>
    <row r="5" spans="1:3" ht="15">
      <c r="A5" t="s">
        <v>1140</v>
      </c>
      <c r="B5" s="10" t="s">
        <v>1141</v>
      </c>
      <c r="C5" t="s">
        <v>1142</v>
      </c>
    </row>
    <row r="6" spans="1:3" ht="15">
      <c r="A6" t="s">
        <v>1143</v>
      </c>
      <c r="B6" t="s">
        <v>1144</v>
      </c>
      <c r="C6" t="s">
        <v>1145</v>
      </c>
    </row>
    <row r="7" spans="1:3" ht="15">
      <c r="A7" t="s">
        <v>1146</v>
      </c>
      <c r="B7" t="s">
        <v>1147</v>
      </c>
      <c r="C7" t="s">
        <v>1145</v>
      </c>
    </row>
    <row r="8" spans="1:3" ht="15">
      <c r="A8" t="s">
        <v>1148</v>
      </c>
      <c r="B8" t="s">
        <v>1149</v>
      </c>
      <c r="C8" t="s">
        <v>1145</v>
      </c>
    </row>
    <row r="9" spans="1:3" ht="15">
      <c r="A9" t="s">
        <v>1150</v>
      </c>
      <c r="B9" t="s">
        <v>1151</v>
      </c>
      <c r="C9" s="10" t="s">
        <v>1152</v>
      </c>
    </row>
    <row r="10" spans="1:3" ht="15">
      <c r="A10" t="s">
        <v>1153</v>
      </c>
      <c r="B10" s="10" t="s">
        <v>1154</v>
      </c>
      <c r="C10" s="10" t="s">
        <v>1155</v>
      </c>
    </row>
    <row r="11" spans="1:3" ht="15">
      <c r="A11" t="s">
        <v>1156</v>
      </c>
      <c r="B11" s="10" t="s">
        <v>1157</v>
      </c>
      <c r="C11" s="10" t="s">
        <v>1158</v>
      </c>
    </row>
    <row r="12" spans="1:3" ht="15">
      <c r="A12" t="s">
        <v>966</v>
      </c>
      <c r="B12" s="10" t="s">
        <v>1159</v>
      </c>
      <c r="C12" s="10" t="s">
        <v>1160</v>
      </c>
    </row>
    <row r="13" spans="1:3" ht="15">
      <c r="A13" t="s">
        <v>1161</v>
      </c>
      <c r="B13" s="10" t="s">
        <v>1162</v>
      </c>
      <c r="C13" t="s">
        <v>1163</v>
      </c>
    </row>
    <row r="14" spans="1:3" ht="15">
      <c r="A14" t="s">
        <v>1164</v>
      </c>
      <c r="B14" s="10" t="s">
        <v>1165</v>
      </c>
      <c r="C14" s="10" t="s">
        <v>1166</v>
      </c>
    </row>
    <row r="15" spans="2:3" ht="15">
      <c r="B15" s="10" t="s">
        <v>1167</v>
      </c>
      <c r="C15" s="10" t="s">
        <v>1168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39"/>
  <sheetViews>
    <sheetView workbookViewId="0" topLeftCell="A1">
      <selection activeCell="A1" sqref="A1"/>
    </sheetView>
  </sheetViews>
  <sheetFormatPr defaultColWidth="8.00390625" defaultRowHeight="15"/>
  <cols>
    <col min="1" max="1" width="49.7109375" style="0" customWidth="1"/>
    <col min="2" max="6" width="10.7109375" style="0" customWidth="1"/>
    <col min="7" max="16384" width="8.7109375" style="0" customWidth="1"/>
  </cols>
  <sheetData>
    <row r="2" spans="1:6" ht="15" customHeight="1">
      <c r="A2" s="9" t="s">
        <v>70</v>
      </c>
      <c r="B2" s="9"/>
      <c r="C2" s="9"/>
      <c r="D2" s="9"/>
      <c r="E2" s="9"/>
      <c r="F2" s="9"/>
    </row>
    <row r="4" spans="1:6" ht="15">
      <c r="A4" s="10" t="s">
        <v>71</v>
      </c>
      <c r="B4" s="11" t="s">
        <v>72</v>
      </c>
      <c r="C4" s="11"/>
      <c r="D4" s="11"/>
      <c r="E4" s="11"/>
      <c r="F4" s="11"/>
    </row>
    <row r="5" spans="2:6" ht="15">
      <c r="B5" t="s">
        <v>73</v>
      </c>
      <c r="C5" t="s">
        <v>74</v>
      </c>
      <c r="D5" t="s">
        <v>75</v>
      </c>
      <c r="E5" t="s">
        <v>76</v>
      </c>
      <c r="F5" t="s">
        <v>77</v>
      </c>
    </row>
    <row r="6" ht="15">
      <c r="A6" t="s">
        <v>78</v>
      </c>
    </row>
    <row r="7" spans="1:6" ht="15">
      <c r="A7" t="s">
        <v>79</v>
      </c>
      <c r="B7" s="7">
        <v>19352</v>
      </c>
      <c r="C7" s="7">
        <v>18027</v>
      </c>
      <c r="D7" s="7">
        <v>17561</v>
      </c>
      <c r="E7" s="7">
        <v>17378</v>
      </c>
      <c r="F7" s="7">
        <v>16362</v>
      </c>
    </row>
    <row r="8" ht="15">
      <c r="A8" s="10" t="s">
        <v>80</v>
      </c>
    </row>
    <row r="9" spans="1:6" ht="15">
      <c r="A9" t="s">
        <v>81</v>
      </c>
      <c r="B9" s="3">
        <v>265</v>
      </c>
      <c r="C9" s="3">
        <v>1238</v>
      </c>
      <c r="D9" s="3">
        <v>821</v>
      </c>
      <c r="E9" s="3">
        <v>958</v>
      </c>
      <c r="F9" s="3">
        <v>600</v>
      </c>
    </row>
    <row r="10" spans="1:6" ht="15">
      <c r="A10" t="s">
        <v>82</v>
      </c>
      <c r="B10" s="3">
        <v>50</v>
      </c>
      <c r="C10" s="3">
        <v>1235</v>
      </c>
      <c r="D10" s="3">
        <v>821</v>
      </c>
      <c r="E10" s="3">
        <v>949</v>
      </c>
      <c r="F10" s="3">
        <v>533</v>
      </c>
    </row>
    <row r="11" ht="15">
      <c r="A11" t="s">
        <v>83</v>
      </c>
    </row>
    <row r="12" ht="15">
      <c r="A12" s="10" t="s">
        <v>80</v>
      </c>
    </row>
    <row r="13" spans="1:6" ht="15">
      <c r="A13" t="s">
        <v>81</v>
      </c>
      <c r="B13" s="12">
        <v>1.89</v>
      </c>
      <c r="C13" s="12">
        <v>9.97</v>
      </c>
      <c r="D13" s="12">
        <v>6.83</v>
      </c>
      <c r="E13" s="12">
        <v>9.04</v>
      </c>
      <c r="F13" s="12">
        <v>5.85</v>
      </c>
    </row>
    <row r="14" spans="1:6" ht="15">
      <c r="A14" t="s">
        <v>82</v>
      </c>
      <c r="B14" s="12">
        <v>0.04</v>
      </c>
      <c r="C14" s="12">
        <v>9.94</v>
      </c>
      <c r="D14" s="12">
        <v>6.83</v>
      </c>
      <c r="E14" s="12">
        <v>8.95</v>
      </c>
      <c r="F14" s="12">
        <v>5.06</v>
      </c>
    </row>
    <row r="15" spans="1:6" ht="15">
      <c r="A15" s="10" t="s">
        <v>84</v>
      </c>
      <c r="B15" s="12">
        <v>1.25</v>
      </c>
      <c r="C15" t="s">
        <v>85</v>
      </c>
      <c r="D15" t="s">
        <v>85</v>
      </c>
      <c r="E15" t="s">
        <v>85</v>
      </c>
      <c r="F15" t="s">
        <v>85</v>
      </c>
    </row>
    <row r="17" ht="15">
      <c r="A17" s="10" t="s">
        <v>86</v>
      </c>
    </row>
    <row r="18" spans="1:6" ht="15">
      <c r="A18" s="10" t="s">
        <v>80</v>
      </c>
      <c r="B18" t="s">
        <v>87</v>
      </c>
      <c r="C18" s="7">
        <v>1209</v>
      </c>
      <c r="D18" s="7">
        <v>774</v>
      </c>
      <c r="E18" s="7">
        <v>931</v>
      </c>
      <c r="F18" s="7">
        <v>553</v>
      </c>
    </row>
    <row r="19" spans="1:6" ht="15">
      <c r="A19" t="s">
        <v>82</v>
      </c>
      <c r="B19" t="s">
        <v>87</v>
      </c>
      <c r="C19" s="3">
        <v>1206</v>
      </c>
      <c r="D19" s="3">
        <v>774</v>
      </c>
      <c r="E19" s="3">
        <v>922</v>
      </c>
      <c r="F19" s="3">
        <v>486</v>
      </c>
    </row>
    <row r="20" ht="15">
      <c r="A20" t="s">
        <v>83</v>
      </c>
    </row>
    <row r="21" spans="1:6" ht="15">
      <c r="A21" s="10" t="s">
        <v>80</v>
      </c>
      <c r="B21" t="s">
        <v>87</v>
      </c>
      <c r="C21" s="12">
        <v>9.71</v>
      </c>
      <c r="D21" s="12">
        <v>6.38</v>
      </c>
      <c r="E21" s="12">
        <v>8.76</v>
      </c>
      <c r="F21" s="12">
        <v>5.29</v>
      </c>
    </row>
    <row r="22" spans="1:6" ht="15">
      <c r="A22" t="s">
        <v>82</v>
      </c>
      <c r="B22" t="s">
        <v>87</v>
      </c>
      <c r="C22" s="12">
        <v>9.68</v>
      </c>
      <c r="D22" s="12">
        <v>6.38</v>
      </c>
      <c r="E22" s="12">
        <v>8.67</v>
      </c>
      <c r="F22" s="12">
        <v>4.5</v>
      </c>
    </row>
    <row r="24" ht="15">
      <c r="A24" t="s">
        <v>88</v>
      </c>
    </row>
    <row r="25" spans="1:6" ht="15">
      <c r="A25" s="2" t="s">
        <v>89</v>
      </c>
      <c r="B25" s="7">
        <v>24355</v>
      </c>
      <c r="C25" s="7">
        <v>20963</v>
      </c>
      <c r="D25" s="7">
        <v>18559</v>
      </c>
      <c r="E25" s="7">
        <v>15464</v>
      </c>
      <c r="F25" s="7">
        <v>12677</v>
      </c>
    </row>
    <row r="26" ht="15">
      <c r="A26" t="s">
        <v>90</v>
      </c>
    </row>
    <row r="27" ht="15">
      <c r="A27" s="10" t="s">
        <v>91</v>
      </c>
    </row>
    <row r="28" spans="1:6" ht="15">
      <c r="A28" s="10" t="s">
        <v>92</v>
      </c>
      <c r="B28" s="3">
        <v>7487</v>
      </c>
      <c r="C28" s="3">
        <v>5369</v>
      </c>
      <c r="D28" s="3">
        <v>5345</v>
      </c>
      <c r="E28" s="3">
        <v>4278</v>
      </c>
      <c r="F28" s="3">
        <v>3385</v>
      </c>
    </row>
    <row r="30" spans="1:6" ht="15">
      <c r="A30" t="s">
        <v>93</v>
      </c>
      <c r="B30" s="3">
        <v>85</v>
      </c>
      <c r="C30" s="3">
        <v>87</v>
      </c>
      <c r="D30" s="3">
        <v>87</v>
      </c>
      <c r="E30" s="3">
        <v>84</v>
      </c>
      <c r="F30" s="3">
        <v>82</v>
      </c>
    </row>
    <row r="31" spans="1:6" ht="15">
      <c r="A31" t="s">
        <v>94</v>
      </c>
      <c r="B31" s="3">
        <v>126933</v>
      </c>
      <c r="C31" s="3">
        <v>125465</v>
      </c>
      <c r="D31" s="3">
        <v>124609</v>
      </c>
      <c r="E31" s="3">
        <v>121426</v>
      </c>
      <c r="F31" s="3">
        <v>116697</v>
      </c>
    </row>
    <row r="32" spans="1:6" ht="15">
      <c r="A32" t="s">
        <v>95</v>
      </c>
      <c r="B32" s="3">
        <v>175485</v>
      </c>
      <c r="C32" s="3">
        <v>176686</v>
      </c>
      <c r="D32" s="3">
        <v>174008</v>
      </c>
      <c r="E32" s="3">
        <v>169110</v>
      </c>
      <c r="F32" s="3">
        <v>162843</v>
      </c>
    </row>
    <row r="33" spans="1:6" ht="15">
      <c r="A33" t="s">
        <v>96</v>
      </c>
      <c r="B33" t="s">
        <v>97</v>
      </c>
      <c r="C33" t="s">
        <v>98</v>
      </c>
      <c r="D33" t="s">
        <v>99</v>
      </c>
      <c r="E33" t="s">
        <v>100</v>
      </c>
      <c r="F33" t="s">
        <v>101</v>
      </c>
    </row>
    <row r="34" spans="1:6" ht="15">
      <c r="A34" t="s">
        <v>102</v>
      </c>
      <c r="B34" t="s">
        <v>103</v>
      </c>
      <c r="C34" t="s">
        <v>104</v>
      </c>
      <c r="D34" t="s">
        <v>104</v>
      </c>
      <c r="E34" t="s">
        <v>105</v>
      </c>
      <c r="F34" t="s">
        <v>105</v>
      </c>
    </row>
    <row r="35" spans="1:6" ht="15">
      <c r="A35" s="10" t="s">
        <v>106</v>
      </c>
      <c r="B35" s="12">
        <v>13.3</v>
      </c>
      <c r="C35" s="12">
        <v>12.5</v>
      </c>
      <c r="D35" s="12">
        <v>12.4</v>
      </c>
      <c r="E35" s="12">
        <v>12.6</v>
      </c>
      <c r="F35" s="12">
        <v>12.4</v>
      </c>
    </row>
    <row r="36" spans="1:6" ht="15">
      <c r="A36" s="10" t="s">
        <v>107</v>
      </c>
      <c r="B36" s="12">
        <v>11</v>
      </c>
      <c r="C36" s="12">
        <v>10.2</v>
      </c>
      <c r="D36" s="12">
        <v>10.1</v>
      </c>
      <c r="E36" s="12">
        <v>10.3</v>
      </c>
      <c r="F36" s="12">
        <v>10</v>
      </c>
    </row>
    <row r="37" spans="1:6" ht="15">
      <c r="A37" s="10" t="s">
        <v>108</v>
      </c>
      <c r="B37" s="12">
        <v>10.6</v>
      </c>
      <c r="C37" s="12">
        <v>9.4</v>
      </c>
      <c r="D37" s="12">
        <v>9.2</v>
      </c>
      <c r="E37" s="12">
        <v>9.5</v>
      </c>
      <c r="F37" s="12">
        <v>9.3</v>
      </c>
    </row>
    <row r="38" spans="1:6" ht="15">
      <c r="A38" t="s">
        <v>109</v>
      </c>
      <c r="B38" s="3">
        <v>3101</v>
      </c>
      <c r="C38" s="3">
        <v>3065</v>
      </c>
      <c r="D38" s="3">
        <v>3029</v>
      </c>
      <c r="E38" s="3">
        <v>2964</v>
      </c>
      <c r="F38" s="3">
        <v>2883</v>
      </c>
    </row>
    <row r="39" spans="1:6" ht="15">
      <c r="A39" s="10" t="s">
        <v>110</v>
      </c>
      <c r="B39" s="12">
        <v>81</v>
      </c>
      <c r="C39" s="12">
        <v>57.9</v>
      </c>
      <c r="D39" s="12">
        <v>59</v>
      </c>
      <c r="E39" s="12">
        <v>69.5</v>
      </c>
      <c r="F39" s="12">
        <v>72.2</v>
      </c>
    </row>
  </sheetData>
  <sheetProtection selectLockedCells="1" selectUnlockedCells="1"/>
  <mergeCells count="2">
    <mergeCell ref="A2:F2"/>
    <mergeCell ref="B4:F4"/>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D16"/>
  <sheetViews>
    <sheetView workbookViewId="0" topLeftCell="A1">
      <selection activeCell="A1" sqref="A1"/>
    </sheetView>
  </sheetViews>
  <sheetFormatPr defaultColWidth="8.00390625" defaultRowHeight="15"/>
  <cols>
    <col min="1" max="4" width="10.7109375" style="0" customWidth="1"/>
    <col min="5" max="16384" width="8.7109375" style="0" customWidth="1"/>
  </cols>
  <sheetData>
    <row r="2" spans="1:4" ht="15">
      <c r="A2" s="3">
        <v>1</v>
      </c>
      <c r="B2" s="3">
        <v>0</v>
      </c>
      <c r="C2" s="3">
        <v>16</v>
      </c>
      <c r="D2" s="3">
        <v>3</v>
      </c>
    </row>
    <row r="3" spans="1:4" ht="15">
      <c r="A3" s="3">
        <v>2</v>
      </c>
      <c r="B3" s="3">
        <v>0</v>
      </c>
      <c r="C3" s="3">
        <v>17</v>
      </c>
      <c r="D3" s="3">
        <v>5</v>
      </c>
    </row>
    <row r="4" spans="1:4" ht="15">
      <c r="A4" s="3">
        <v>3</v>
      </c>
      <c r="B4" s="3">
        <v>0</v>
      </c>
      <c r="C4" s="3">
        <v>18</v>
      </c>
      <c r="D4" s="3">
        <v>5</v>
      </c>
    </row>
    <row r="5" spans="1:4" ht="15">
      <c r="A5" s="3">
        <v>4</v>
      </c>
      <c r="B5" s="3">
        <v>0</v>
      </c>
      <c r="C5" s="3">
        <v>19</v>
      </c>
      <c r="D5" s="3">
        <v>6</v>
      </c>
    </row>
    <row r="6" spans="1:4" ht="15">
      <c r="A6" s="3">
        <v>5</v>
      </c>
      <c r="B6" s="3">
        <v>0</v>
      </c>
      <c r="C6" s="3">
        <v>20</v>
      </c>
      <c r="D6" s="3">
        <v>6</v>
      </c>
    </row>
    <row r="7" spans="1:4" ht="15">
      <c r="A7" s="3">
        <v>6</v>
      </c>
      <c r="B7" s="3">
        <v>0</v>
      </c>
      <c r="C7" s="3">
        <v>21</v>
      </c>
      <c r="D7" s="3">
        <v>6</v>
      </c>
    </row>
    <row r="8" spans="1:4" ht="15">
      <c r="A8" s="3">
        <v>7</v>
      </c>
      <c r="B8" s="3">
        <v>0</v>
      </c>
      <c r="C8" s="3">
        <v>22</v>
      </c>
      <c r="D8" s="3">
        <v>6</v>
      </c>
    </row>
    <row r="9" spans="1:4" ht="15">
      <c r="A9" s="3">
        <v>8</v>
      </c>
      <c r="B9" s="3">
        <v>1</v>
      </c>
      <c r="C9" s="3">
        <v>23</v>
      </c>
      <c r="D9" s="3">
        <v>6</v>
      </c>
    </row>
    <row r="10" spans="1:4" ht="15">
      <c r="A10" s="3">
        <v>9</v>
      </c>
      <c r="B10" s="3">
        <v>1</v>
      </c>
      <c r="C10" s="3">
        <v>24</v>
      </c>
      <c r="D10" s="3">
        <v>6</v>
      </c>
    </row>
    <row r="11" spans="1:4" ht="15">
      <c r="A11" s="3">
        <v>10</v>
      </c>
      <c r="B11" s="3">
        <v>2</v>
      </c>
      <c r="C11" s="3">
        <v>25</v>
      </c>
      <c r="D11" s="3">
        <v>7</v>
      </c>
    </row>
    <row r="12" spans="1:4" ht="15">
      <c r="A12" s="3">
        <v>11</v>
      </c>
      <c r="B12" s="3">
        <v>2</v>
      </c>
      <c r="C12" s="3">
        <v>26</v>
      </c>
      <c r="D12" s="3">
        <v>8</v>
      </c>
    </row>
    <row r="13" spans="1:4" ht="15">
      <c r="A13" s="3">
        <v>12</v>
      </c>
      <c r="B13" s="3">
        <v>3</v>
      </c>
      <c r="C13" s="3">
        <v>27</v>
      </c>
      <c r="D13" s="3">
        <v>9</v>
      </c>
    </row>
    <row r="14" spans="1:4" ht="15">
      <c r="A14" s="3">
        <v>13</v>
      </c>
      <c r="B14" s="3">
        <v>3</v>
      </c>
      <c r="C14" s="3">
        <v>28</v>
      </c>
      <c r="D14" s="3">
        <v>10</v>
      </c>
    </row>
    <row r="15" spans="1:4" ht="15">
      <c r="A15" s="3">
        <v>14</v>
      </c>
      <c r="B15" s="3">
        <v>3</v>
      </c>
      <c r="C15" s="3">
        <v>29</v>
      </c>
      <c r="D15" s="3">
        <v>11</v>
      </c>
    </row>
    <row r="16" spans="1:4" ht="15">
      <c r="A16" s="3">
        <v>15</v>
      </c>
      <c r="B16" s="3">
        <v>3</v>
      </c>
      <c r="C16" s="3">
        <v>30</v>
      </c>
      <c r="D16" s="3">
        <v>12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G44"/>
  <sheetViews>
    <sheetView workbookViewId="0" topLeftCell="A1">
      <selection activeCell="A1" sqref="A1"/>
    </sheetView>
  </sheetViews>
  <sheetFormatPr defaultColWidth="8.00390625" defaultRowHeight="15"/>
  <cols>
    <col min="1" max="2" width="10.7109375" style="0" customWidth="1"/>
    <col min="3" max="3" width="15.7109375" style="0" customWidth="1"/>
    <col min="4" max="4" width="10.7109375" style="0" customWidth="1"/>
    <col min="5" max="5" width="3.7109375" style="0" customWidth="1"/>
    <col min="6" max="6" width="22.7109375" style="0" customWidth="1"/>
    <col min="7" max="7" width="12.7109375" style="0" customWidth="1"/>
    <col min="8" max="16384" width="8.7109375" style="0" customWidth="1"/>
  </cols>
  <sheetData>
    <row r="2" spans="1:6" ht="15" customHeight="1">
      <c r="A2" s="9" t="s">
        <v>1169</v>
      </c>
      <c r="B2" s="9"/>
      <c r="C2" s="9"/>
      <c r="D2" s="9"/>
      <c r="E2" s="9"/>
      <c r="F2" s="9"/>
    </row>
    <row r="4" ht="15">
      <c r="A4" t="s">
        <v>1170</v>
      </c>
    </row>
    <row r="5" spans="1:5" ht="15">
      <c r="A5" t="s">
        <v>1171</v>
      </c>
      <c r="E5" t="s">
        <v>1172</v>
      </c>
    </row>
    <row r="6" spans="1:7" ht="15">
      <c r="A6" t="s">
        <v>1173</v>
      </c>
      <c r="E6" t="s">
        <v>1174</v>
      </c>
      <c r="G6" t="s">
        <v>1175</v>
      </c>
    </row>
    <row r="7" spans="1:7" ht="15">
      <c r="A7" t="s">
        <v>1176</v>
      </c>
      <c r="B7" t="s">
        <v>1177</v>
      </c>
      <c r="C7" t="s">
        <v>1178</v>
      </c>
      <c r="D7" t="s">
        <v>1179</v>
      </c>
      <c r="E7" t="s">
        <v>1180</v>
      </c>
      <c r="F7" t="s">
        <v>1181</v>
      </c>
      <c r="G7" t="s">
        <v>1182</v>
      </c>
    </row>
    <row r="8" ht="15">
      <c r="G8" t="s">
        <v>1183</v>
      </c>
    </row>
    <row r="9" spans="1:7" ht="15">
      <c r="A9" s="3">
        <v>95</v>
      </c>
      <c r="B9" s="3">
        <v>228</v>
      </c>
      <c r="C9" s="10" t="s">
        <v>1184</v>
      </c>
      <c r="D9" s="3">
        <v>89705</v>
      </c>
      <c r="E9" t="s">
        <v>1185</v>
      </c>
      <c r="F9" s="10" t="s">
        <v>1186</v>
      </c>
      <c r="G9" s="3">
        <v>92</v>
      </c>
    </row>
    <row r="10" spans="2:6" ht="15">
      <c r="B10" s="3">
        <v>116</v>
      </c>
      <c r="C10" t="s">
        <v>1187</v>
      </c>
      <c r="D10" s="3">
        <v>61360</v>
      </c>
      <c r="F10" s="10" t="s">
        <v>1188</v>
      </c>
    </row>
    <row r="11" ht="15">
      <c r="G11" t="s">
        <v>1189</v>
      </c>
    </row>
    <row r="12" ht="15">
      <c r="G12" t="s">
        <v>1190</v>
      </c>
    </row>
    <row r="13" spans="6:7" ht="15">
      <c r="F13" s="10" t="s">
        <v>1191</v>
      </c>
      <c r="G13" t="s">
        <v>1192</v>
      </c>
    </row>
    <row r="14" spans="1:7" ht="15">
      <c r="A14" s="3">
        <v>122</v>
      </c>
      <c r="B14" s="3">
        <v>267</v>
      </c>
      <c r="C14" s="10" t="s">
        <v>1193</v>
      </c>
      <c r="D14" s="3">
        <v>89796</v>
      </c>
      <c r="F14" t="s">
        <v>1194</v>
      </c>
      <c r="G14" t="s">
        <v>1195</v>
      </c>
    </row>
    <row r="15" spans="2:6" ht="15">
      <c r="B15" s="3">
        <v>198</v>
      </c>
      <c r="C15" s="10" t="s">
        <v>1196</v>
      </c>
      <c r="D15" s="3">
        <v>89640</v>
      </c>
      <c r="E15" t="s">
        <v>1197</v>
      </c>
      <c r="F15" s="10" t="s">
        <v>1198</v>
      </c>
    </row>
    <row r="16" spans="2:6" ht="15">
      <c r="B16" s="3">
        <v>221</v>
      </c>
      <c r="C16" t="s">
        <v>1199</v>
      </c>
      <c r="D16" s="3">
        <v>89694</v>
      </c>
      <c r="F16" s="10" t="s">
        <v>1200</v>
      </c>
    </row>
    <row r="17" spans="2:6" ht="15">
      <c r="B17" s="3">
        <v>234</v>
      </c>
      <c r="C17" s="10" t="s">
        <v>1201</v>
      </c>
      <c r="D17" s="3">
        <v>89716</v>
      </c>
      <c r="E17" t="s">
        <v>1185</v>
      </c>
      <c r="F17" s="10" t="s">
        <v>1202</v>
      </c>
    </row>
    <row r="18" ht="15">
      <c r="G18" s="10" t="s">
        <v>1203</v>
      </c>
    </row>
    <row r="19" spans="1:7" ht="15">
      <c r="A19" s="3">
        <v>150</v>
      </c>
      <c r="B19" s="3">
        <v>310</v>
      </c>
      <c r="C19" t="s">
        <v>1204</v>
      </c>
      <c r="D19" s="3">
        <v>89827</v>
      </c>
      <c r="F19" s="10" t="s">
        <v>1205</v>
      </c>
      <c r="G19" s="3">
        <v>92</v>
      </c>
    </row>
    <row r="20" spans="1:6" ht="15">
      <c r="A20" s="3">
        <v>290</v>
      </c>
      <c r="B20" s="3">
        <v>459</v>
      </c>
      <c r="C20" t="s">
        <v>1206</v>
      </c>
      <c r="D20" s="3">
        <v>89885</v>
      </c>
      <c r="F20" s="10" t="s">
        <v>1207</v>
      </c>
    </row>
    <row r="21" spans="1:5" ht="15">
      <c r="A21" s="3">
        <v>312</v>
      </c>
      <c r="B21" s="3">
        <v>481</v>
      </c>
      <c r="C21" t="s">
        <v>1208</v>
      </c>
      <c r="D21" s="3">
        <v>2194</v>
      </c>
      <c r="E21" t="s">
        <v>1185</v>
      </c>
    </row>
    <row r="22" spans="1:6" ht="15">
      <c r="A22" s="3">
        <v>409</v>
      </c>
      <c r="B22" s="3">
        <v>578</v>
      </c>
      <c r="C22" s="10" t="s">
        <v>1209</v>
      </c>
      <c r="D22" s="3">
        <v>14666</v>
      </c>
      <c r="F22" s="10" t="s">
        <v>1210</v>
      </c>
    </row>
    <row r="23" spans="1:6" ht="15">
      <c r="A23" s="3">
        <v>628</v>
      </c>
      <c r="B23" s="3">
        <v>802</v>
      </c>
      <c r="C23" t="s">
        <v>1211</v>
      </c>
      <c r="D23" s="3">
        <v>19611</v>
      </c>
      <c r="F23" s="10" t="s">
        <v>1212</v>
      </c>
    </row>
    <row r="25" ht="15">
      <c r="G25" t="s">
        <v>1213</v>
      </c>
    </row>
    <row r="26" spans="1:7" ht="15">
      <c r="A26" s="3">
        <v>705</v>
      </c>
      <c r="B26" s="3">
        <v>881</v>
      </c>
      <c r="C26" t="s">
        <v>1214</v>
      </c>
      <c r="D26" s="3">
        <v>20403</v>
      </c>
      <c r="E26" t="s">
        <v>1215</v>
      </c>
      <c r="F26" s="10" t="s">
        <v>1216</v>
      </c>
      <c r="G26" s="3">
        <v>92</v>
      </c>
    </row>
    <row r="27" spans="1:6" ht="15">
      <c r="A27" s="3">
        <v>851</v>
      </c>
      <c r="B27" s="3">
        <v>1034</v>
      </c>
      <c r="C27" s="10" t="s">
        <v>1217</v>
      </c>
      <c r="D27" s="3">
        <v>21569</v>
      </c>
      <c r="F27" t="s">
        <v>1218</v>
      </c>
    </row>
    <row r="28" ht="15">
      <c r="A28" s="3">
        <v>108</v>
      </c>
    </row>
    <row r="29" spans="1:6" ht="15">
      <c r="A29" s="3">
        <v>0</v>
      </c>
      <c r="B29" s="3">
        <v>1270</v>
      </c>
      <c r="C29" t="s">
        <v>1219</v>
      </c>
      <c r="D29" s="3">
        <v>24267</v>
      </c>
      <c r="F29" t="s">
        <v>1220</v>
      </c>
    </row>
    <row r="30" ht="15">
      <c r="G30" t="s">
        <v>1221</v>
      </c>
    </row>
    <row r="31" spans="1:7" ht="15">
      <c r="A31" s="3">
        <v>108</v>
      </c>
      <c r="G31" t="s">
        <v>1173</v>
      </c>
    </row>
    <row r="32" spans="1:7" ht="15">
      <c r="A32" s="3">
        <v>8</v>
      </c>
      <c r="B32" s="3">
        <v>1278</v>
      </c>
      <c r="C32" t="s">
        <v>1222</v>
      </c>
      <c r="D32" s="3">
        <v>25523</v>
      </c>
      <c r="F32" s="10" t="s">
        <v>1223</v>
      </c>
      <c r="G32" t="s">
        <v>1224</v>
      </c>
    </row>
    <row r="33" ht="15">
      <c r="A33" s="3">
        <v>109</v>
      </c>
    </row>
    <row r="34" spans="1:6" ht="15">
      <c r="A34" s="3">
        <v>2</v>
      </c>
      <c r="B34" s="3">
        <v>1282</v>
      </c>
      <c r="C34" t="s">
        <v>1225</v>
      </c>
      <c r="D34" s="3">
        <v>24744</v>
      </c>
      <c r="F34" s="10" t="s">
        <v>1226</v>
      </c>
    </row>
    <row r="35" ht="15">
      <c r="A35" s="3">
        <v>130</v>
      </c>
    </row>
    <row r="36" spans="1:6" ht="15">
      <c r="A36" s="3">
        <v>1</v>
      </c>
      <c r="B36" s="3">
        <v>1496</v>
      </c>
      <c r="C36" t="s">
        <v>1227</v>
      </c>
      <c r="D36" s="3">
        <v>64089</v>
      </c>
      <c r="F36" t="s">
        <v>1220</v>
      </c>
    </row>
    <row r="37" ht="15">
      <c r="A37" s="3">
        <v>137</v>
      </c>
    </row>
    <row r="38" spans="1:6" ht="15">
      <c r="A38" s="3">
        <v>1</v>
      </c>
      <c r="B38" s="3">
        <v>1568</v>
      </c>
      <c r="C38" s="10" t="s">
        <v>1228</v>
      </c>
      <c r="D38" s="3">
        <v>31016</v>
      </c>
      <c r="F38" s="10" t="s">
        <v>1226</v>
      </c>
    </row>
    <row r="39" ht="15">
      <c r="A39" s="3">
        <v>140</v>
      </c>
    </row>
    <row r="40" spans="1:6" ht="15">
      <c r="A40" s="3">
        <v>9</v>
      </c>
      <c r="B40" s="3">
        <v>1606</v>
      </c>
      <c r="C40" t="s">
        <v>1229</v>
      </c>
      <c r="D40" s="3">
        <v>61051</v>
      </c>
      <c r="F40" s="10" t="s">
        <v>1226</v>
      </c>
    </row>
    <row r="41" ht="15">
      <c r="A41" s="3">
        <v>141</v>
      </c>
    </row>
    <row r="42" spans="1:6" ht="15">
      <c r="A42" s="3">
        <v>7</v>
      </c>
      <c r="B42" s="3">
        <v>1614</v>
      </c>
      <c r="C42" t="s">
        <v>1230</v>
      </c>
      <c r="D42" s="3">
        <v>31020</v>
      </c>
      <c r="F42" s="10" t="s">
        <v>1226</v>
      </c>
    </row>
    <row r="43" ht="15">
      <c r="A43" s="3">
        <v>142</v>
      </c>
    </row>
    <row r="44" spans="1:6" ht="15">
      <c r="A44" s="3">
        <v>9</v>
      </c>
      <c r="B44" s="3">
        <v>1626</v>
      </c>
      <c r="C44" t="s">
        <v>1231</v>
      </c>
      <c r="D44" s="3">
        <v>31400</v>
      </c>
      <c r="F44" s="10" t="s">
        <v>1223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G23"/>
  <sheetViews>
    <sheetView workbookViewId="0" topLeftCell="A1">
      <selection activeCell="A1" sqref="A1"/>
    </sheetView>
  </sheetViews>
  <sheetFormatPr defaultColWidth="8.00390625" defaultRowHeight="15"/>
  <cols>
    <col min="1" max="2" width="10.7109375" style="0" customWidth="1"/>
    <col min="3" max="3" width="13.7109375" style="0" customWidth="1"/>
    <col min="4" max="4" width="10.7109375" style="0" customWidth="1"/>
    <col min="5" max="5" width="4.7109375" style="0" customWidth="1"/>
    <col min="6" max="6" width="13.7109375" style="0" customWidth="1"/>
    <col min="7" max="7" width="14.7109375" style="0" customWidth="1"/>
    <col min="8" max="16384" width="8.7109375" style="0" customWidth="1"/>
  </cols>
  <sheetData>
    <row r="2" spans="1:7" ht="15">
      <c r="A2" t="s">
        <v>1170</v>
      </c>
      <c r="E2" t="s">
        <v>1172</v>
      </c>
      <c r="F2" t="s">
        <v>1232</v>
      </c>
      <c r="G2" t="s">
        <v>1175</v>
      </c>
    </row>
    <row r="3" spans="1:7" ht="15">
      <c r="A3" t="s">
        <v>1233</v>
      </c>
      <c r="B3" t="s">
        <v>1177</v>
      </c>
      <c r="C3" t="s">
        <v>1178</v>
      </c>
      <c r="D3" t="s">
        <v>1234</v>
      </c>
      <c r="E3" t="s">
        <v>1235</v>
      </c>
      <c r="F3" t="s">
        <v>1182</v>
      </c>
      <c r="G3" t="s">
        <v>1182</v>
      </c>
    </row>
    <row r="5" spans="1:5" ht="15">
      <c r="A5" s="3">
        <v>23</v>
      </c>
      <c r="B5" s="3">
        <v>1106</v>
      </c>
      <c r="C5" s="10" t="s">
        <v>1236</v>
      </c>
      <c r="D5" s="3">
        <v>22370</v>
      </c>
      <c r="E5" t="s">
        <v>1185</v>
      </c>
    </row>
    <row r="6" ht="15">
      <c r="G6" t="s">
        <v>1237</v>
      </c>
    </row>
    <row r="7" spans="1:7" ht="15">
      <c r="A7" s="3">
        <v>559</v>
      </c>
      <c r="B7" s="3">
        <v>1772</v>
      </c>
      <c r="C7" t="s">
        <v>1238</v>
      </c>
      <c r="D7" s="3">
        <v>33917</v>
      </c>
      <c r="F7" s="18" t="s">
        <v>1212</v>
      </c>
      <c r="G7" s="3">
        <v>92</v>
      </c>
    </row>
    <row r="8" spans="1:6" ht="15">
      <c r="A8" s="3">
        <v>933</v>
      </c>
      <c r="B8" s="3">
        <v>2167</v>
      </c>
      <c r="C8" t="s">
        <v>1239</v>
      </c>
      <c r="D8" s="3">
        <v>32907</v>
      </c>
      <c r="F8" t="s">
        <v>1240</v>
      </c>
    </row>
    <row r="9" ht="15">
      <c r="G9" t="s">
        <v>1241</v>
      </c>
    </row>
    <row r="10" ht="15">
      <c r="G10" t="s">
        <v>1242</v>
      </c>
    </row>
    <row r="11" spans="1:7" ht="15">
      <c r="A11" s="3">
        <v>474</v>
      </c>
      <c r="B11" s="3">
        <v>2716</v>
      </c>
      <c r="C11" t="s">
        <v>1243</v>
      </c>
      <c r="D11" s="3">
        <v>51820</v>
      </c>
      <c r="F11" s="10" t="s">
        <v>1244</v>
      </c>
      <c r="G11" t="s">
        <v>1195</v>
      </c>
    </row>
    <row r="12" spans="1:5" ht="15">
      <c r="A12" s="3">
        <v>31</v>
      </c>
      <c r="B12" s="3">
        <v>3274</v>
      </c>
      <c r="C12" t="s">
        <v>1245</v>
      </c>
      <c r="D12" s="3">
        <v>64017</v>
      </c>
      <c r="E12" t="s">
        <v>1185</v>
      </c>
    </row>
    <row r="13" spans="1:6" ht="15">
      <c r="A13" s="3">
        <v>215</v>
      </c>
      <c r="B13" s="3">
        <v>3458</v>
      </c>
      <c r="C13" t="s">
        <v>1246</v>
      </c>
      <c r="D13" s="3">
        <v>3877</v>
      </c>
      <c r="F13" t="s">
        <v>1247</v>
      </c>
    </row>
    <row r="14" spans="1:6" ht="15">
      <c r="A14" s="3">
        <v>461</v>
      </c>
      <c r="B14" s="3">
        <v>3704</v>
      </c>
      <c r="C14" s="10" t="s">
        <v>1248</v>
      </c>
      <c r="D14" s="3">
        <v>5119</v>
      </c>
      <c r="F14" s="10" t="s">
        <v>1249</v>
      </c>
    </row>
    <row r="15" spans="1:6" ht="15">
      <c r="A15" s="3">
        <v>695</v>
      </c>
      <c r="B15" s="3">
        <v>3938</v>
      </c>
      <c r="C15" s="10" t="s">
        <v>1250</v>
      </c>
      <c r="D15" s="3">
        <v>19049</v>
      </c>
      <c r="F15" s="10" t="s">
        <v>1212</v>
      </c>
    </row>
    <row r="16" spans="1:6" ht="15">
      <c r="A16" s="3">
        <v>748</v>
      </c>
      <c r="B16" s="3">
        <v>3993</v>
      </c>
      <c r="C16" s="10" t="s">
        <v>1251</v>
      </c>
      <c r="D16" s="3">
        <v>28242</v>
      </c>
      <c r="F16" s="10" t="s">
        <v>1252</v>
      </c>
    </row>
    <row r="17" spans="1:6" ht="15">
      <c r="A17" s="3">
        <v>843</v>
      </c>
      <c r="B17" s="3">
        <v>4088</v>
      </c>
      <c r="C17" t="s">
        <v>1253</v>
      </c>
      <c r="D17" s="3">
        <v>35560</v>
      </c>
      <c r="F17" s="10" t="s">
        <v>1254</v>
      </c>
    </row>
    <row r="18" spans="1:6" ht="15">
      <c r="A18" s="3">
        <v>930</v>
      </c>
      <c r="B18" s="3">
        <v>4175</v>
      </c>
      <c r="C18" t="s">
        <v>1255</v>
      </c>
      <c r="D18" s="3">
        <v>36272</v>
      </c>
      <c r="F18" t="s">
        <v>1247</v>
      </c>
    </row>
    <row r="19" spans="1:6" ht="15">
      <c r="A19" s="3">
        <v>997</v>
      </c>
      <c r="B19" s="3">
        <v>4242</v>
      </c>
      <c r="C19" s="10" t="s">
        <v>1256</v>
      </c>
      <c r="D19" s="3">
        <v>49618</v>
      </c>
      <c r="F19" s="10" t="s">
        <v>1257</v>
      </c>
    </row>
    <row r="20" spans="1:6" ht="15">
      <c r="A20" s="3">
        <v>194</v>
      </c>
      <c r="B20" s="3">
        <v>4439</v>
      </c>
      <c r="C20" t="s">
        <v>1258</v>
      </c>
      <c r="D20" s="3">
        <v>22091</v>
      </c>
      <c r="F20" s="10" t="s">
        <v>1244</v>
      </c>
    </row>
    <row r="21" spans="1:6" ht="15">
      <c r="A21" s="3">
        <v>405</v>
      </c>
      <c r="B21" s="3">
        <v>4650</v>
      </c>
      <c r="C21" t="s">
        <v>1259</v>
      </c>
      <c r="D21" s="3">
        <v>60576</v>
      </c>
      <c r="F21" s="10" t="s">
        <v>1260</v>
      </c>
    </row>
    <row r="22" spans="1:6" ht="15">
      <c r="A22" s="3">
        <v>463</v>
      </c>
      <c r="B22" s="3">
        <v>4708</v>
      </c>
      <c r="C22" t="s">
        <v>1261</v>
      </c>
      <c r="D22" s="3">
        <v>21639</v>
      </c>
      <c r="F22" s="10" t="s">
        <v>1244</v>
      </c>
    </row>
    <row r="23" spans="1:6" ht="15">
      <c r="A23" s="3">
        <v>464</v>
      </c>
      <c r="B23" s="3">
        <v>4709</v>
      </c>
      <c r="C23" t="s">
        <v>1262</v>
      </c>
      <c r="D23" s="3">
        <v>21669</v>
      </c>
      <c r="F23" s="10" t="s">
        <v>1263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G29"/>
  <sheetViews>
    <sheetView workbookViewId="0" topLeftCell="A1">
      <selection activeCell="A1" sqref="A1"/>
    </sheetView>
  </sheetViews>
  <sheetFormatPr defaultColWidth="8.00390625" defaultRowHeight="15"/>
  <cols>
    <col min="1" max="2" width="10.7109375" style="0" customWidth="1"/>
    <col min="3" max="3" width="12.7109375" style="0" customWidth="1"/>
    <col min="4" max="4" width="10.7109375" style="0" customWidth="1"/>
    <col min="5" max="5" width="4.7109375" style="0" customWidth="1"/>
    <col min="6" max="6" width="13.7109375" style="0" customWidth="1"/>
    <col min="7" max="7" width="23.7109375" style="0" customWidth="1"/>
    <col min="8" max="16384" width="8.7109375" style="0" customWidth="1"/>
  </cols>
  <sheetData>
    <row r="2" spans="1:7" ht="15">
      <c r="A2" s="2" t="s">
        <v>1264</v>
      </c>
      <c r="E2" s="2" t="s">
        <v>1172</v>
      </c>
      <c r="F2" s="2" t="s">
        <v>1232</v>
      </c>
      <c r="G2" s="2" t="s">
        <v>1175</v>
      </c>
    </row>
    <row r="3" spans="1:7" ht="15">
      <c r="A3" s="2" t="s">
        <v>1233</v>
      </c>
      <c r="B3" s="2" t="s">
        <v>1177</v>
      </c>
      <c r="C3" s="2" t="s">
        <v>1178</v>
      </c>
      <c r="D3" s="2" t="s">
        <v>1234</v>
      </c>
      <c r="E3" s="2" t="s">
        <v>1235</v>
      </c>
      <c r="F3" s="2" t="s">
        <v>1182</v>
      </c>
      <c r="G3" s="2" t="s">
        <v>1182</v>
      </c>
    </row>
    <row r="5" spans="1:7" ht="15">
      <c r="A5" s="3">
        <v>122</v>
      </c>
      <c r="B5" s="3">
        <v>3365</v>
      </c>
      <c r="C5" s="10" t="s">
        <v>1265</v>
      </c>
      <c r="D5" s="3">
        <v>74707</v>
      </c>
      <c r="E5" t="s">
        <v>1185</v>
      </c>
      <c r="G5" t="s">
        <v>1266</v>
      </c>
    </row>
    <row r="6" spans="1:6" ht="15">
      <c r="A6" s="3">
        <v>568</v>
      </c>
      <c r="B6" s="3">
        <v>3811</v>
      </c>
      <c r="C6" t="s">
        <v>1267</v>
      </c>
      <c r="D6" s="3">
        <v>5526</v>
      </c>
      <c r="F6" t="s">
        <v>1268</v>
      </c>
    </row>
    <row r="7" spans="1:6" ht="15">
      <c r="A7" s="3">
        <v>630</v>
      </c>
      <c r="B7" s="3">
        <v>3873</v>
      </c>
      <c r="C7" s="10" t="s">
        <v>1269</v>
      </c>
      <c r="D7" s="3">
        <v>18816</v>
      </c>
      <c r="F7" s="10" t="s">
        <v>1270</v>
      </c>
    </row>
    <row r="8" spans="1:6" ht="15">
      <c r="A8" s="3">
        <v>549</v>
      </c>
      <c r="B8" s="3">
        <v>4794</v>
      </c>
      <c r="C8" t="s">
        <v>1271</v>
      </c>
      <c r="D8" s="3">
        <v>21915</v>
      </c>
      <c r="F8" s="10" t="s">
        <v>1244</v>
      </c>
    </row>
    <row r="9" spans="1:6" ht="15">
      <c r="A9" s="3">
        <v>571</v>
      </c>
      <c r="B9" s="3">
        <v>4816</v>
      </c>
      <c r="C9" t="s">
        <v>1272</v>
      </c>
      <c r="D9" s="3">
        <v>20771</v>
      </c>
      <c r="F9" s="10" t="s">
        <v>1270</v>
      </c>
    </row>
    <row r="10" ht="15">
      <c r="G10" s="10" t="s">
        <v>1273</v>
      </c>
    </row>
    <row r="11" spans="1:7" ht="15">
      <c r="A11" s="3">
        <v>640</v>
      </c>
      <c r="B11" s="3">
        <v>4887</v>
      </c>
      <c r="C11" t="s">
        <v>1274</v>
      </c>
      <c r="D11" s="3">
        <v>19637</v>
      </c>
      <c r="F11" s="10" t="s">
        <v>1275</v>
      </c>
      <c r="G11" t="s">
        <v>1276</v>
      </c>
    </row>
    <row r="12" spans="1:6" ht="15">
      <c r="A12" s="3">
        <v>664</v>
      </c>
      <c r="B12" s="3">
        <v>4911</v>
      </c>
      <c r="C12" t="s">
        <v>1277</v>
      </c>
      <c r="D12" s="3">
        <v>19800</v>
      </c>
      <c r="F12" s="10" t="s">
        <v>1278</v>
      </c>
    </row>
    <row r="13" spans="1:6" ht="15">
      <c r="A13" s="3">
        <v>913</v>
      </c>
      <c r="B13" s="3">
        <v>5160</v>
      </c>
      <c r="C13" t="s">
        <v>1279</v>
      </c>
      <c r="D13" s="3">
        <v>53095</v>
      </c>
      <c r="F13" t="s">
        <v>1280</v>
      </c>
    </row>
    <row r="14" spans="1:6" ht="15">
      <c r="A14" s="3">
        <v>235</v>
      </c>
      <c r="B14" s="3">
        <v>5482</v>
      </c>
      <c r="C14" t="s">
        <v>1281</v>
      </c>
      <c r="D14" s="3">
        <v>40791</v>
      </c>
      <c r="F14" s="10" t="s">
        <v>1260</v>
      </c>
    </row>
    <row r="15" spans="1:6" ht="15">
      <c r="A15" s="3">
        <v>526</v>
      </c>
      <c r="B15" s="3">
        <v>5781</v>
      </c>
      <c r="C15" t="s">
        <v>1282</v>
      </c>
      <c r="D15" s="3">
        <v>79997</v>
      </c>
      <c r="F15" s="10" t="s">
        <v>1283</v>
      </c>
    </row>
    <row r="16" spans="1:6" ht="15">
      <c r="A16" s="3">
        <v>661</v>
      </c>
      <c r="B16" s="3">
        <v>5916</v>
      </c>
      <c r="C16" s="10" t="s">
        <v>1284</v>
      </c>
      <c r="D16" s="3">
        <v>99940</v>
      </c>
      <c r="F16" s="10" t="s">
        <v>1285</v>
      </c>
    </row>
    <row r="17" spans="1:6" ht="15">
      <c r="A17" s="3">
        <v>674</v>
      </c>
      <c r="B17" s="3">
        <v>5929</v>
      </c>
      <c r="C17" s="10" t="s">
        <v>1286</v>
      </c>
      <c r="D17" s="3">
        <v>99959</v>
      </c>
      <c r="F17" s="10" t="s">
        <v>1287</v>
      </c>
    </row>
    <row r="18" ht="15">
      <c r="G18" t="s">
        <v>1288</v>
      </c>
    </row>
    <row r="19" spans="1:7" ht="15">
      <c r="A19" s="3">
        <v>724</v>
      </c>
      <c r="B19" s="3">
        <v>5979</v>
      </c>
      <c r="C19" t="s">
        <v>1289</v>
      </c>
      <c r="D19" s="3">
        <v>10826</v>
      </c>
      <c r="F19" s="10" t="s">
        <v>1290</v>
      </c>
      <c r="G19" t="s">
        <v>1291</v>
      </c>
    </row>
    <row r="20" spans="1:7" ht="15">
      <c r="A20" s="3">
        <v>857</v>
      </c>
      <c r="B20" s="3">
        <v>6112</v>
      </c>
      <c r="C20" t="s">
        <v>1292</v>
      </c>
      <c r="D20" s="3">
        <v>77158</v>
      </c>
      <c r="F20" s="10" t="s">
        <v>1260</v>
      </c>
      <c r="G20" t="s">
        <v>1293</v>
      </c>
    </row>
    <row r="21" ht="15">
      <c r="G21" t="s">
        <v>1294</v>
      </c>
    </row>
    <row r="22" ht="15">
      <c r="G22" t="s">
        <v>1295</v>
      </c>
    </row>
    <row r="23" ht="15">
      <c r="G23" t="s">
        <v>1296</v>
      </c>
    </row>
    <row r="24" spans="1:7" ht="15">
      <c r="A24" s="3">
        <v>984</v>
      </c>
      <c r="B24" s="3">
        <v>6239</v>
      </c>
      <c r="C24" s="10" t="s">
        <v>1297</v>
      </c>
      <c r="D24" s="3">
        <v>83195</v>
      </c>
      <c r="F24" s="10" t="s">
        <v>1298</v>
      </c>
      <c r="G24" t="s">
        <v>1299</v>
      </c>
    </row>
    <row r="25" spans="1:7" ht="15">
      <c r="A25" s="3">
        <v>154</v>
      </c>
      <c r="B25" s="3">
        <v>6409</v>
      </c>
      <c r="C25" s="10" t="s">
        <v>1300</v>
      </c>
      <c r="D25" s="3">
        <v>104606</v>
      </c>
      <c r="F25" s="10" t="s">
        <v>1301</v>
      </c>
      <c r="G25" t="s">
        <v>1302</v>
      </c>
    </row>
    <row r="26" spans="1:7" ht="15">
      <c r="A26" s="3">
        <v>186</v>
      </c>
      <c r="B26" s="3">
        <v>6441</v>
      </c>
      <c r="C26" t="s">
        <v>1303</v>
      </c>
      <c r="D26" s="3">
        <v>104623</v>
      </c>
      <c r="F26" s="10" t="s">
        <v>1285</v>
      </c>
      <c r="G26" s="10" t="s">
        <v>1304</v>
      </c>
    </row>
    <row r="27" spans="1:6" ht="15">
      <c r="A27" s="3">
        <v>187</v>
      </c>
      <c r="B27" s="3">
        <v>6442</v>
      </c>
      <c r="C27" t="s">
        <v>1305</v>
      </c>
      <c r="D27" s="3">
        <v>104634</v>
      </c>
      <c r="F27" s="10" t="s">
        <v>1301</v>
      </c>
    </row>
    <row r="28" spans="1:6" ht="15">
      <c r="A28" s="3">
        <v>219</v>
      </c>
      <c r="B28" s="3">
        <v>6474</v>
      </c>
      <c r="C28" t="s">
        <v>1306</v>
      </c>
      <c r="D28" s="3">
        <v>104644</v>
      </c>
      <c r="F28" s="10" t="s">
        <v>1260</v>
      </c>
    </row>
    <row r="29" spans="1:6" ht="15">
      <c r="A29" s="3">
        <v>341</v>
      </c>
      <c r="B29" s="3">
        <v>6596</v>
      </c>
      <c r="C29" t="s">
        <v>1307</v>
      </c>
      <c r="D29" s="3">
        <v>106492</v>
      </c>
      <c r="F29" t="s">
        <v>1308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47.7109375" style="0" customWidth="1"/>
    <col min="2" max="5" width="1.7109375" style="0" customWidth="1"/>
    <col min="6" max="6" width="8.7109375" style="0" customWidth="1"/>
    <col min="7" max="8" width="1.7109375" style="0" customWidth="1"/>
    <col min="9" max="9" width="32.7109375" style="0" customWidth="1"/>
    <col min="10" max="16384" width="8.7109375" style="0" customWidth="1"/>
  </cols>
  <sheetData>
    <row r="2" spans="1:9" ht="15">
      <c r="A2" t="s">
        <v>1309</v>
      </c>
      <c r="C2" t="s">
        <v>1310</v>
      </c>
      <c r="D2" t="s">
        <v>1310</v>
      </c>
      <c r="E2" t="s">
        <v>1310</v>
      </c>
      <c r="G2" t="s">
        <v>1310</v>
      </c>
      <c r="H2" t="s">
        <v>1310</v>
      </c>
      <c r="I2" t="s">
        <v>1311</v>
      </c>
    </row>
    <row r="3" spans="1:8" ht="15">
      <c r="A3" t="s">
        <v>1312</v>
      </c>
      <c r="C3" t="s">
        <v>1310</v>
      </c>
      <c r="D3" t="s">
        <v>1310</v>
      </c>
      <c r="E3" s="11" t="s">
        <v>1313</v>
      </c>
      <c r="F3" s="11"/>
      <c r="G3" s="11"/>
      <c r="H3" t="s">
        <v>1310</v>
      </c>
    </row>
    <row r="4" spans="1:7" ht="15">
      <c r="A4" t="s">
        <v>1314</v>
      </c>
      <c r="C4" t="s">
        <v>1310</v>
      </c>
      <c r="D4" t="s">
        <v>1310</v>
      </c>
      <c r="E4" t="s">
        <v>1310</v>
      </c>
      <c r="F4" s="4" t="s">
        <v>1315</v>
      </c>
      <c r="G4" s="4"/>
    </row>
    <row r="5" spans="1:9" ht="15">
      <c r="A5" t="s">
        <v>1316</v>
      </c>
      <c r="F5" s="4" t="s">
        <v>1315</v>
      </c>
      <c r="G5" s="4"/>
      <c r="I5" t="s">
        <v>1317</v>
      </c>
    </row>
    <row r="6" spans="1:9" ht="15">
      <c r="A6" t="s">
        <v>1318</v>
      </c>
      <c r="F6" s="4" t="s">
        <v>1319</v>
      </c>
      <c r="G6" s="4"/>
      <c r="I6" t="s">
        <v>1317</v>
      </c>
    </row>
    <row r="7" spans="1:9" ht="15">
      <c r="A7" t="s">
        <v>1320</v>
      </c>
      <c r="B7" t="s">
        <v>1310</v>
      </c>
      <c r="C7" s="4" t="s">
        <v>1321</v>
      </c>
      <c r="D7" s="4"/>
      <c r="F7" s="4" t="s">
        <v>1322</v>
      </c>
      <c r="G7" s="4"/>
      <c r="I7" t="s">
        <v>1310</v>
      </c>
    </row>
  </sheetData>
  <sheetProtection selectLockedCells="1" selectUnlockedCells="1"/>
  <mergeCells count="6">
    <mergeCell ref="E3:G3"/>
    <mergeCell ref="F4:G4"/>
    <mergeCell ref="F5:G5"/>
    <mergeCell ref="F6:G6"/>
    <mergeCell ref="C7:D7"/>
    <mergeCell ref="F7:G7"/>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45.7109375" style="0" customWidth="1"/>
    <col min="2" max="6" width="10.7109375" style="0" customWidth="1"/>
    <col min="7" max="16384" width="8.7109375" style="0" customWidth="1"/>
  </cols>
  <sheetData>
    <row r="2" spans="2:6" ht="15">
      <c r="B2" s="11" t="s">
        <v>72</v>
      </c>
      <c r="C2" s="11"/>
      <c r="D2" s="11"/>
      <c r="E2" s="11"/>
      <c r="F2" s="11"/>
    </row>
    <row r="3" spans="2:6" ht="15">
      <c r="B3" t="s">
        <v>73</v>
      </c>
      <c r="C3" t="s">
        <v>74</v>
      </c>
      <c r="D3" t="s">
        <v>75</v>
      </c>
      <c r="E3" t="s">
        <v>76</v>
      </c>
      <c r="F3" t="s">
        <v>77</v>
      </c>
    </row>
    <row r="4" spans="1:6" ht="15">
      <c r="A4" t="s">
        <v>1323</v>
      </c>
      <c r="B4" s="11" t="s">
        <v>112</v>
      </c>
      <c r="C4" s="11"/>
      <c r="D4" s="11"/>
      <c r="E4" s="11"/>
      <c r="F4" s="11"/>
    </row>
    <row r="6" ht="15">
      <c r="A6" s="10" t="s">
        <v>1324</v>
      </c>
    </row>
    <row r="7" spans="1:6" ht="15">
      <c r="A7" t="s">
        <v>1325</v>
      </c>
      <c r="B7" s="7">
        <v>431</v>
      </c>
      <c r="C7" s="7">
        <v>1942</v>
      </c>
      <c r="D7" s="7">
        <v>1256</v>
      </c>
      <c r="E7" s="7">
        <v>1524</v>
      </c>
      <c r="F7" s="7">
        <v>970</v>
      </c>
    </row>
    <row r="8" spans="1:6" ht="15">
      <c r="A8" s="10" t="s">
        <v>1326</v>
      </c>
      <c r="B8" s="3">
        <v>13</v>
      </c>
      <c r="C8" s="13">
        <v>-20</v>
      </c>
      <c r="D8" s="13">
        <v>-62</v>
      </c>
      <c r="E8" s="13">
        <v>-16</v>
      </c>
      <c r="F8" s="13">
        <v>-49</v>
      </c>
    </row>
    <row r="9" spans="1:6" ht="15">
      <c r="A9" t="s">
        <v>1327</v>
      </c>
      <c r="B9" s="3">
        <v>1046</v>
      </c>
      <c r="C9" s="3">
        <v>993</v>
      </c>
      <c r="D9" s="3">
        <v>986</v>
      </c>
      <c r="E9" s="3">
        <v>991</v>
      </c>
      <c r="F9" s="3">
        <v>1112</v>
      </c>
    </row>
    <row r="10" spans="1:6" ht="15">
      <c r="A10" t="s">
        <v>212</v>
      </c>
      <c r="B10" s="13">
        <v>-77</v>
      </c>
      <c r="C10" s="13">
        <v>-75</v>
      </c>
      <c r="D10" s="13">
        <v>-105</v>
      </c>
      <c r="E10" s="13">
        <v>-104</v>
      </c>
      <c r="F10" s="13">
        <v>-77</v>
      </c>
    </row>
    <row r="11" spans="1:6" ht="15">
      <c r="A11" t="s">
        <v>345</v>
      </c>
      <c r="B11" s="7">
        <v>1413</v>
      </c>
      <c r="C11" s="7">
        <v>2840</v>
      </c>
      <c r="D11" s="7">
        <v>2075</v>
      </c>
      <c r="E11" s="7">
        <v>2395</v>
      </c>
      <c r="F11" s="7">
        <v>1956</v>
      </c>
    </row>
    <row r="12" spans="2:6" ht="15">
      <c r="B12" t="e">
        <f>#N/A</f>
        <v>#N/A</v>
      </c>
      <c r="C12" t="e">
        <f>#N/A</f>
        <v>#N/A</v>
      </c>
      <c r="D12" t="e">
        <f>#N/A</f>
        <v>#N/A</v>
      </c>
      <c r="E12" t="e">
        <f>#N/A</f>
        <v>#N/A</v>
      </c>
      <c r="F12" t="e">
        <f>#N/A</f>
        <v>#N/A</v>
      </c>
    </row>
    <row r="14" ht="15">
      <c r="A14" t="s">
        <v>1328</v>
      </c>
    </row>
    <row r="16" spans="1:6" ht="15">
      <c r="A16" t="s">
        <v>211</v>
      </c>
      <c r="B16" s="7">
        <v>402</v>
      </c>
      <c r="C16" s="7">
        <v>362</v>
      </c>
      <c r="D16" s="7">
        <v>355</v>
      </c>
      <c r="E16" s="7">
        <v>286</v>
      </c>
      <c r="F16" s="7">
        <v>295</v>
      </c>
    </row>
    <row r="17" ht="15">
      <c r="A17" t="s">
        <v>1329</v>
      </c>
    </row>
    <row r="18" spans="1:6" ht="15">
      <c r="A18" t="s">
        <v>1330</v>
      </c>
      <c r="B18" s="3">
        <v>644</v>
      </c>
      <c r="C18" s="3">
        <v>631</v>
      </c>
      <c r="D18" s="3">
        <v>631</v>
      </c>
      <c r="E18" s="3">
        <v>705</v>
      </c>
      <c r="F18" s="3">
        <v>817</v>
      </c>
    </row>
    <row r="19" spans="1:6" ht="15">
      <c r="A19" t="s">
        <v>1331</v>
      </c>
      <c r="B19" s="7">
        <v>1046</v>
      </c>
      <c r="C19" s="7">
        <v>993</v>
      </c>
      <c r="D19" s="7">
        <v>986</v>
      </c>
      <c r="E19" s="7">
        <v>991</v>
      </c>
      <c r="F19" s="7">
        <v>1112</v>
      </c>
    </row>
    <row r="20" spans="2:6" ht="15">
      <c r="B20" t="e">
        <f>#N/A</f>
        <v>#N/A</v>
      </c>
      <c r="C20" t="e">
        <f>#N/A</f>
        <v>#N/A</v>
      </c>
      <c r="D20" t="e">
        <f>#N/A</f>
        <v>#N/A</v>
      </c>
      <c r="E20" t="e">
        <f>#N/A</f>
        <v>#N/A</v>
      </c>
      <c r="F20" t="e">
        <f>#N/A</f>
        <v>#N/A</v>
      </c>
    </row>
    <row r="22" spans="1:6" ht="15">
      <c r="A22" t="s">
        <v>1332</v>
      </c>
      <c r="B22" s="12">
        <v>1.35</v>
      </c>
      <c r="C22" s="12">
        <v>2.86</v>
      </c>
      <c r="D22" s="12">
        <v>2.1</v>
      </c>
      <c r="E22" s="12">
        <v>2.42</v>
      </c>
      <c r="F22" s="12">
        <v>1.76</v>
      </c>
    </row>
    <row r="23" spans="2:6" ht="15">
      <c r="B23" t="e">
        <f>#N/A</f>
        <v>#N/A</v>
      </c>
      <c r="C23" t="e">
        <f>#N/A</f>
        <v>#N/A</v>
      </c>
      <c r="D23" t="e">
        <f>#N/A</f>
        <v>#N/A</v>
      </c>
      <c r="E23" t="e">
        <f>#N/A</f>
        <v>#N/A</v>
      </c>
      <c r="F23" t="e">
        <f>#N/A</f>
        <v>#N/A</v>
      </c>
    </row>
  </sheetData>
  <sheetProtection selectLockedCells="1" selectUnlockedCells="1"/>
  <mergeCells count="2">
    <mergeCell ref="B2:F2"/>
    <mergeCell ref="B4:F4"/>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3:F25"/>
  <sheetViews>
    <sheetView workbookViewId="0" topLeftCell="A1">
      <selection activeCell="A1" sqref="A1"/>
    </sheetView>
  </sheetViews>
  <sheetFormatPr defaultColWidth="8.00390625" defaultRowHeight="15"/>
  <cols>
    <col min="1" max="1" width="45.7109375" style="0" customWidth="1"/>
    <col min="2" max="6" width="10.7109375" style="0" customWidth="1"/>
    <col min="7" max="16384" width="8.7109375" style="0" customWidth="1"/>
  </cols>
  <sheetData>
    <row r="3" spans="2:6" ht="15">
      <c r="B3" t="s">
        <v>73</v>
      </c>
      <c r="C3" t="s">
        <v>74</v>
      </c>
      <c r="D3" t="s">
        <v>75</v>
      </c>
      <c r="E3" t="s">
        <v>76</v>
      </c>
      <c r="F3" t="s">
        <v>77</v>
      </c>
    </row>
    <row r="4" ht="15">
      <c r="A4" t="s">
        <v>1323</v>
      </c>
    </row>
    <row r="6" ht="15">
      <c r="A6" s="10" t="s">
        <v>1324</v>
      </c>
    </row>
    <row r="7" spans="1:6" ht="15">
      <c r="A7" t="s">
        <v>1325</v>
      </c>
      <c r="B7" s="7">
        <v>431</v>
      </c>
      <c r="C7" s="7">
        <v>1942</v>
      </c>
      <c r="D7" s="7">
        <v>1256</v>
      </c>
      <c r="E7" s="7">
        <v>1524</v>
      </c>
      <c r="F7" s="7">
        <v>970</v>
      </c>
    </row>
    <row r="8" spans="1:6" ht="15">
      <c r="A8" s="10" t="s">
        <v>1326</v>
      </c>
      <c r="B8" s="3">
        <v>13</v>
      </c>
      <c r="C8" s="13">
        <v>-20</v>
      </c>
      <c r="D8" s="13">
        <v>-62</v>
      </c>
      <c r="E8" s="13">
        <v>-16</v>
      </c>
      <c r="F8" s="13">
        <v>-49</v>
      </c>
    </row>
    <row r="9" ht="15">
      <c r="A9" t="s">
        <v>1333</v>
      </c>
    </row>
    <row r="10" spans="1:6" ht="15">
      <c r="A10" t="s">
        <v>1334</v>
      </c>
      <c r="B10" s="3">
        <v>1119</v>
      </c>
      <c r="C10" s="3">
        <v>1195</v>
      </c>
      <c r="D10" s="3">
        <v>1150</v>
      </c>
      <c r="E10" s="3">
        <v>1116</v>
      </c>
      <c r="F10" s="3">
        <v>1209</v>
      </c>
    </row>
    <row r="11" spans="1:6" ht="15">
      <c r="A11" t="s">
        <v>212</v>
      </c>
      <c r="B11" s="13">
        <v>-77</v>
      </c>
      <c r="C11" s="13">
        <v>-75</v>
      </c>
      <c r="D11" s="13">
        <v>-105</v>
      </c>
      <c r="E11" s="13">
        <v>-104</v>
      </c>
      <c r="F11" s="13">
        <v>-77</v>
      </c>
    </row>
    <row r="12" spans="1:6" ht="15">
      <c r="A12" t="s">
        <v>345</v>
      </c>
      <c r="B12" s="7">
        <v>1486</v>
      </c>
      <c r="C12" s="7">
        <v>3042</v>
      </c>
      <c r="D12" s="7">
        <v>2239</v>
      </c>
      <c r="E12" s="7">
        <v>2520</v>
      </c>
      <c r="F12" s="7">
        <v>2053</v>
      </c>
    </row>
    <row r="13" spans="2:6" ht="15">
      <c r="B13" t="e">
        <f>#N/A</f>
        <v>#N/A</v>
      </c>
      <c r="C13" t="e">
        <f>#N/A</f>
        <v>#N/A</v>
      </c>
      <c r="D13" t="e">
        <f>#N/A</f>
        <v>#N/A</v>
      </c>
      <c r="E13" t="e">
        <f>#N/A</f>
        <v>#N/A</v>
      </c>
      <c r="F13" t="e">
        <f>#N/A</f>
        <v>#N/A</v>
      </c>
    </row>
    <row r="15" ht="15">
      <c r="A15" t="s">
        <v>1328</v>
      </c>
    </row>
    <row r="17" spans="1:6" ht="15">
      <c r="A17" t="s">
        <v>211</v>
      </c>
      <c r="B17" s="7">
        <v>402</v>
      </c>
      <c r="C17" s="7">
        <v>362</v>
      </c>
      <c r="D17" s="7">
        <v>355</v>
      </c>
      <c r="E17" s="7">
        <v>286</v>
      </c>
      <c r="F17" s="7">
        <v>295</v>
      </c>
    </row>
    <row r="18" spans="1:6" ht="15">
      <c r="A18" t="s">
        <v>1335</v>
      </c>
      <c r="B18" s="3">
        <v>73</v>
      </c>
      <c r="C18" s="3">
        <v>202</v>
      </c>
      <c r="D18" s="3">
        <v>164</v>
      </c>
      <c r="E18" s="3">
        <v>125</v>
      </c>
      <c r="F18" s="3">
        <v>97</v>
      </c>
    </row>
    <row r="19" ht="15">
      <c r="A19" t="s">
        <v>1329</v>
      </c>
    </row>
    <row r="20" spans="1:6" ht="15">
      <c r="A20" t="s">
        <v>1330</v>
      </c>
      <c r="B20" s="3">
        <v>644</v>
      </c>
      <c r="C20" s="3">
        <v>631</v>
      </c>
      <c r="D20" s="3">
        <v>631</v>
      </c>
      <c r="E20" s="3">
        <v>705</v>
      </c>
      <c r="F20" s="3">
        <v>817</v>
      </c>
    </row>
    <row r="21" spans="1:6" ht="15">
      <c r="A21" t="s">
        <v>1331</v>
      </c>
      <c r="B21" s="7">
        <v>1119</v>
      </c>
      <c r="C21" s="7">
        <v>1195</v>
      </c>
      <c r="D21" s="7">
        <v>1150</v>
      </c>
      <c r="E21" s="7">
        <v>1116</v>
      </c>
      <c r="F21" s="7">
        <v>1209</v>
      </c>
    </row>
    <row r="22" spans="2:6" ht="15">
      <c r="B22" t="e">
        <f>#N/A</f>
        <v>#N/A</v>
      </c>
      <c r="C22" t="e">
        <f>#N/A</f>
        <v>#N/A</v>
      </c>
      <c r="D22" t="e">
        <f>#N/A</f>
        <v>#N/A</v>
      </c>
      <c r="E22" t="e">
        <f>#N/A</f>
        <v>#N/A</v>
      </c>
      <c r="F22" t="e">
        <f>#N/A</f>
        <v>#N/A</v>
      </c>
    </row>
    <row r="24" spans="1:6" ht="15">
      <c r="A24" t="s">
        <v>1332</v>
      </c>
      <c r="B24" s="12">
        <v>1.33</v>
      </c>
      <c r="C24" s="12">
        <v>2.55</v>
      </c>
      <c r="D24" s="12">
        <v>1.9500000000000002</v>
      </c>
      <c r="E24" s="12">
        <v>2.26</v>
      </c>
      <c r="F24" s="12">
        <v>1.7000000000000002</v>
      </c>
    </row>
    <row r="25" spans="2:6" ht="15">
      <c r="B25" t="e">
        <f>#N/A</f>
        <v>#N/A</v>
      </c>
      <c r="C25" t="e">
        <f>#N/A</f>
        <v>#N/A</v>
      </c>
      <c r="D25" t="e">
        <f>#N/A</f>
        <v>#N/A</v>
      </c>
      <c r="E25" t="e">
        <f>#N/A</f>
        <v>#N/A</v>
      </c>
      <c r="F25" t="e">
        <f>#N/A</f>
        <v>#N/A</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F41"/>
  <sheetViews>
    <sheetView workbookViewId="0" topLeftCell="A1">
      <selection activeCell="A1" sqref="A1"/>
    </sheetView>
  </sheetViews>
  <sheetFormatPr defaultColWidth="8.00390625" defaultRowHeight="15"/>
  <cols>
    <col min="1" max="1" width="57.7109375" style="0" customWidth="1"/>
    <col min="2" max="2" width="29.7109375" style="0" customWidth="1"/>
    <col min="3" max="3" width="30.7109375" style="0" customWidth="1"/>
    <col min="4" max="16384" width="8.7109375" style="0" customWidth="1"/>
  </cols>
  <sheetData>
    <row r="2" spans="1:6" ht="15">
      <c r="A2" s="1" t="s">
        <v>1336</v>
      </c>
      <c r="B2" s="1"/>
      <c r="C2" s="1"/>
      <c r="D2" s="1"/>
      <c r="E2" s="1"/>
      <c r="F2" s="1"/>
    </row>
    <row r="5" spans="1:3" ht="39.75" customHeight="1">
      <c r="A5" s="9" t="s">
        <v>1337</v>
      </c>
      <c r="B5" s="9"/>
      <c r="C5" s="9"/>
    </row>
    <row r="7" spans="2:3" ht="39.75" customHeight="1">
      <c r="B7" s="2" t="s">
        <v>1338</v>
      </c>
      <c r="C7" s="18" t="s">
        <v>1339</v>
      </c>
    </row>
    <row r="9" spans="1:3" ht="39.75" customHeight="1">
      <c r="A9" s="18" t="s">
        <v>1340</v>
      </c>
      <c r="B9" t="s">
        <v>1341</v>
      </c>
      <c r="C9" t="s">
        <v>1342</v>
      </c>
    </row>
    <row r="11" spans="1:3" ht="15">
      <c r="A11" t="s">
        <v>1343</v>
      </c>
      <c r="B11" t="s">
        <v>1344</v>
      </c>
      <c r="C11" t="s">
        <v>1345</v>
      </c>
    </row>
    <row r="12" spans="1:3" ht="15">
      <c r="A12" t="s">
        <v>1346</v>
      </c>
      <c r="B12" t="s">
        <v>1347</v>
      </c>
      <c r="C12" t="s">
        <v>1348</v>
      </c>
    </row>
    <row r="13" spans="1:3" ht="15">
      <c r="A13" t="s">
        <v>1349</v>
      </c>
      <c r="B13" t="s">
        <v>1341</v>
      </c>
      <c r="C13" t="s">
        <v>1350</v>
      </c>
    </row>
    <row r="14" spans="1:3" ht="15">
      <c r="A14" t="s">
        <v>1351</v>
      </c>
      <c r="B14" t="s">
        <v>1341</v>
      </c>
      <c r="C14" t="s">
        <v>1352</v>
      </c>
    </row>
    <row r="15" spans="1:3" ht="15">
      <c r="A15" t="s">
        <v>1353</v>
      </c>
      <c r="B15" t="s">
        <v>1341</v>
      </c>
      <c r="C15" t="s">
        <v>1354</v>
      </c>
    </row>
    <row r="16" spans="1:3" ht="15">
      <c r="A16" t="s">
        <v>1355</v>
      </c>
      <c r="B16" t="s">
        <v>1341</v>
      </c>
      <c r="C16" t="s">
        <v>1356</v>
      </c>
    </row>
    <row r="17" spans="1:3" ht="15">
      <c r="A17" t="s">
        <v>1357</v>
      </c>
      <c r="B17" t="s">
        <v>1341</v>
      </c>
      <c r="C17" t="s">
        <v>1358</v>
      </c>
    </row>
    <row r="19" spans="1:3" ht="39.75" customHeight="1">
      <c r="A19" s="9" t="s">
        <v>1359</v>
      </c>
      <c r="B19" s="9"/>
      <c r="C19" s="9"/>
    </row>
    <row r="21" spans="1:3" ht="39.75" customHeight="1">
      <c r="A21" s="9" t="s">
        <v>1360</v>
      </c>
      <c r="B21" s="9"/>
      <c r="C21" s="9"/>
    </row>
    <row r="22" spans="1:3" ht="15">
      <c r="A22" t="s">
        <v>1361</v>
      </c>
      <c r="B22" t="s">
        <v>1341</v>
      </c>
      <c r="C22" t="s">
        <v>1354</v>
      </c>
    </row>
    <row r="23" spans="1:3" ht="15">
      <c r="A23" t="s">
        <v>1362</v>
      </c>
      <c r="B23" t="s">
        <v>1363</v>
      </c>
      <c r="C23" t="s">
        <v>1364</v>
      </c>
    </row>
    <row r="24" spans="1:3" ht="15">
      <c r="A24" t="s">
        <v>1365</v>
      </c>
      <c r="B24" t="s">
        <v>1341</v>
      </c>
      <c r="C24" t="s">
        <v>1366</v>
      </c>
    </row>
    <row r="25" spans="1:3" ht="15">
      <c r="A25" t="s">
        <v>1367</v>
      </c>
      <c r="B25" t="s">
        <v>1341</v>
      </c>
      <c r="C25" t="s">
        <v>1368</v>
      </c>
    </row>
    <row r="26" spans="1:3" ht="15">
      <c r="A26" t="s">
        <v>1369</v>
      </c>
      <c r="B26" t="s">
        <v>1341</v>
      </c>
      <c r="C26" t="s">
        <v>1370</v>
      </c>
    </row>
    <row r="27" spans="1:3" ht="15">
      <c r="A27" t="s">
        <v>1371</v>
      </c>
      <c r="B27" t="s">
        <v>1341</v>
      </c>
      <c r="C27" t="s">
        <v>1372</v>
      </c>
    </row>
    <row r="28" spans="1:3" ht="15">
      <c r="A28" t="s">
        <v>1373</v>
      </c>
      <c r="B28" t="s">
        <v>1341</v>
      </c>
      <c r="C28" t="s">
        <v>1374</v>
      </c>
    </row>
    <row r="29" spans="1:3" ht="15">
      <c r="A29" t="s">
        <v>1375</v>
      </c>
      <c r="B29" t="s">
        <v>1341</v>
      </c>
      <c r="C29" t="s">
        <v>1376</v>
      </c>
    </row>
    <row r="30" spans="1:2" ht="15">
      <c r="A30" s="10" t="s">
        <v>1377</v>
      </c>
      <c r="B30" t="s">
        <v>1363</v>
      </c>
    </row>
    <row r="31" spans="1:3" ht="15">
      <c r="A31" t="s">
        <v>1378</v>
      </c>
      <c r="B31" t="s">
        <v>1341</v>
      </c>
      <c r="C31" t="s">
        <v>1379</v>
      </c>
    </row>
    <row r="32" spans="1:3" ht="15">
      <c r="A32" t="s">
        <v>1380</v>
      </c>
      <c r="B32" t="s">
        <v>1381</v>
      </c>
      <c r="C32" t="s">
        <v>1382</v>
      </c>
    </row>
    <row r="34" spans="1:3" ht="39.75" customHeight="1">
      <c r="A34" s="9" t="s">
        <v>1383</v>
      </c>
      <c r="B34" s="9"/>
      <c r="C34" s="9"/>
    </row>
    <row r="35" spans="1:3" ht="15">
      <c r="A35" t="s">
        <v>1384</v>
      </c>
      <c r="B35" t="s">
        <v>1344</v>
      </c>
      <c r="C35" t="s">
        <v>1385</v>
      </c>
    </row>
    <row r="36" spans="1:3" ht="39.75" customHeight="1">
      <c r="A36" s="9" t="s">
        <v>1386</v>
      </c>
      <c r="B36" s="9"/>
      <c r="C36" s="9"/>
    </row>
    <row r="37" spans="1:3" ht="15">
      <c r="A37" t="s">
        <v>1387</v>
      </c>
      <c r="B37" t="s">
        <v>1341</v>
      </c>
      <c r="C37" t="s">
        <v>1388</v>
      </c>
    </row>
    <row r="39" spans="1:3" ht="39.75" customHeight="1">
      <c r="A39" s="9" t="s">
        <v>1389</v>
      </c>
      <c r="B39" s="9"/>
      <c r="C39" s="9"/>
    </row>
    <row r="40" spans="1:3" ht="15">
      <c r="A40" t="s">
        <v>1390</v>
      </c>
      <c r="B40" t="s">
        <v>1341</v>
      </c>
      <c r="C40" t="s">
        <v>1391</v>
      </c>
    </row>
    <row r="41" spans="1:3" ht="15">
      <c r="A41" t="s">
        <v>1392</v>
      </c>
      <c r="B41" t="s">
        <v>1341</v>
      </c>
      <c r="C41" t="s">
        <v>1393</v>
      </c>
    </row>
  </sheetData>
  <sheetProtection selectLockedCells="1" selectUnlockedCells="1"/>
  <mergeCells count="7">
    <mergeCell ref="A2:F2"/>
    <mergeCell ref="A5:C5"/>
    <mergeCell ref="A19:C19"/>
    <mergeCell ref="A21:C21"/>
    <mergeCell ref="A34:C34"/>
    <mergeCell ref="A36:C36"/>
    <mergeCell ref="A39:C39"/>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39.7109375" style="0" customWidth="1"/>
    <col min="2" max="3" width="10.7109375" style="0" customWidth="1"/>
    <col min="4" max="16384" width="8.7109375" style="0" customWidth="1"/>
  </cols>
  <sheetData>
    <row r="2" spans="1:6" ht="15">
      <c r="A2" s="1" t="s">
        <v>1394</v>
      </c>
      <c r="B2" s="1"/>
      <c r="C2" s="1"/>
      <c r="D2" s="1"/>
      <c r="E2" s="1"/>
      <c r="F2" s="1"/>
    </row>
    <row r="4" spans="2:3" ht="15">
      <c r="B4" s="4" t="s">
        <v>231</v>
      </c>
      <c r="C4" s="4"/>
    </row>
    <row r="5" spans="1:3" ht="15">
      <c r="A5" t="s">
        <v>121</v>
      </c>
      <c r="B5" t="s">
        <v>73</v>
      </c>
      <c r="C5" t="s">
        <v>74</v>
      </c>
    </row>
    <row r="7" ht="15">
      <c r="A7" t="s">
        <v>1395</v>
      </c>
    </row>
    <row r="8" spans="1:3" ht="15">
      <c r="A8" t="s">
        <v>1396</v>
      </c>
      <c r="B8" s="7">
        <v>239</v>
      </c>
      <c r="C8" s="7">
        <v>145</v>
      </c>
    </row>
    <row r="10" ht="15">
      <c r="A10" t="s">
        <v>1397</v>
      </c>
    </row>
    <row r="11" ht="15">
      <c r="A11" s="10" t="s">
        <v>1398</v>
      </c>
    </row>
    <row r="12" ht="15">
      <c r="A12" t="s">
        <v>1399</v>
      </c>
    </row>
    <row r="13" spans="1:3" ht="15">
      <c r="A13" s="10" t="s">
        <v>1400</v>
      </c>
      <c r="B13" s="3">
        <v>23763</v>
      </c>
      <c r="C13" s="3">
        <v>42630</v>
      </c>
    </row>
    <row r="15" spans="2:3" ht="15">
      <c r="B15" s="7">
        <v>24002</v>
      </c>
      <c r="C15" s="7">
        <v>42775</v>
      </c>
    </row>
    <row r="16" spans="2:3" ht="15">
      <c r="B16" t="e">
        <f>#N/A</f>
        <v>#N/A</v>
      </c>
      <c r="C16" t="e">
        <f>#N/A</f>
        <v>#N/A</v>
      </c>
    </row>
    <row r="19" ht="15">
      <c r="A19" t="s">
        <v>1401</v>
      </c>
    </row>
    <row r="22" spans="1:3" ht="15">
      <c r="A22" t="s">
        <v>1402</v>
      </c>
      <c r="B22" s="7">
        <v>24002</v>
      </c>
      <c r="C22" s="7">
        <v>42775</v>
      </c>
    </row>
    <row r="24" spans="2:3" ht="15">
      <c r="B24" s="7">
        <v>24002</v>
      </c>
      <c r="C24" s="7">
        <v>42775</v>
      </c>
    </row>
    <row r="25" spans="2:3" ht="15">
      <c r="B25" t="e">
        <f>#N/A</f>
        <v>#N/A</v>
      </c>
      <c r="C25" t="e">
        <f>#N/A</f>
        <v>#N/A</v>
      </c>
    </row>
  </sheetData>
  <sheetProtection selectLockedCells="1" selectUnlockedCells="1"/>
  <mergeCells count="2">
    <mergeCell ref="A2:F2"/>
    <mergeCell ref="B4:C4"/>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D22"/>
  <sheetViews>
    <sheetView workbookViewId="0" topLeftCell="A1">
      <selection activeCell="A1" sqref="A1"/>
    </sheetView>
  </sheetViews>
  <sheetFormatPr defaultColWidth="8.00390625" defaultRowHeight="15"/>
  <cols>
    <col min="1" max="1" width="51.7109375" style="0" customWidth="1"/>
    <col min="2" max="4" width="10.7109375" style="0" customWidth="1"/>
    <col min="5" max="16384" width="8.7109375" style="0" customWidth="1"/>
  </cols>
  <sheetData>
    <row r="2" spans="2:4" ht="15">
      <c r="B2" s="11" t="s">
        <v>72</v>
      </c>
      <c r="C2" s="11"/>
      <c r="D2" s="11"/>
    </row>
    <row r="3" spans="2:4" ht="15">
      <c r="B3" t="s">
        <v>73</v>
      </c>
      <c r="C3" t="s">
        <v>74</v>
      </c>
      <c r="D3" t="s">
        <v>75</v>
      </c>
    </row>
    <row r="5" spans="1:4" ht="15">
      <c r="A5" t="s">
        <v>1403</v>
      </c>
      <c r="B5" s="7">
        <v>42775</v>
      </c>
      <c r="C5" s="7">
        <v>31523</v>
      </c>
      <c r="D5" s="7">
        <v>47563</v>
      </c>
    </row>
    <row r="7" ht="15">
      <c r="A7" t="s">
        <v>1404</v>
      </c>
    </row>
    <row r="9" spans="1:4" ht="15">
      <c r="A9" t="s">
        <v>1395</v>
      </c>
      <c r="B9" s="3">
        <v>5128</v>
      </c>
      <c r="C9" s="3">
        <v>5660</v>
      </c>
      <c r="D9" s="3">
        <v>5810</v>
      </c>
    </row>
    <row r="11" spans="1:4" ht="15">
      <c r="A11" s="10" t="s">
        <v>1405</v>
      </c>
      <c r="B11" s="3">
        <v>551</v>
      </c>
      <c r="C11" s="3">
        <v>1749</v>
      </c>
      <c r="D11" s="3">
        <v>150</v>
      </c>
    </row>
    <row r="13" ht="15">
      <c r="A13" s="10" t="s">
        <v>1406</v>
      </c>
    </row>
    <row r="14" spans="1:4" ht="15">
      <c r="A14" s="10" t="s">
        <v>1407</v>
      </c>
      <c r="B14" s="13">
        <v>-22024</v>
      </c>
      <c r="C14" s="3">
        <v>7966</v>
      </c>
      <c r="D14" s="13">
        <v>-19298</v>
      </c>
    </row>
    <row r="16" ht="15">
      <c r="A16" s="10" t="s">
        <v>1408</v>
      </c>
    </row>
    <row r="17" spans="1:4" ht="15">
      <c r="A17" s="10" t="s">
        <v>1409</v>
      </c>
      <c r="B17" s="13">
        <v>-2428</v>
      </c>
      <c r="C17" s="13">
        <v>-4123</v>
      </c>
      <c r="D17" s="13">
        <v>-2702</v>
      </c>
    </row>
    <row r="19" spans="2:4" ht="15">
      <c r="B19" s="13">
        <v>-18773</v>
      </c>
      <c r="C19" s="3">
        <v>11252</v>
      </c>
      <c r="D19" s="13">
        <v>-16040</v>
      </c>
    </row>
    <row r="21" spans="1:4" ht="15">
      <c r="A21" t="s">
        <v>1410</v>
      </c>
      <c r="B21" s="7">
        <v>24002</v>
      </c>
      <c r="C21" s="7">
        <v>42775</v>
      </c>
      <c r="D21" s="7">
        <v>31523</v>
      </c>
    </row>
    <row r="22" spans="2:4" ht="15">
      <c r="B22" t="e">
        <f>#N/A</f>
        <v>#N/A</v>
      </c>
      <c r="C22" t="e">
        <f>#N/A</f>
        <v>#N/A</v>
      </c>
      <c r="D22" t="e">
        <f>#N/A</f>
        <v>#N/A</v>
      </c>
    </row>
  </sheetData>
  <sheetProtection selectLockedCells="1" selectUnlockedCells="1"/>
  <mergeCells count="1">
    <mergeCell ref="B2:D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K36"/>
  <sheetViews>
    <sheetView workbookViewId="0" topLeftCell="A1">
      <selection activeCell="A1" sqref="A1"/>
    </sheetView>
  </sheetViews>
  <sheetFormatPr defaultColWidth="8.00390625" defaultRowHeight="15"/>
  <cols>
    <col min="1" max="1" width="25.7109375" style="0" customWidth="1"/>
    <col min="2" max="11" width="10.7109375" style="0" customWidth="1"/>
    <col min="12" max="16384" width="8.7109375" style="0" customWidth="1"/>
  </cols>
  <sheetData>
    <row r="2" spans="1:6" ht="15">
      <c r="A2" s="1" t="s">
        <v>111</v>
      </c>
      <c r="B2" s="1"/>
      <c r="C2" s="1"/>
      <c r="D2" s="1"/>
      <c r="E2" s="1"/>
      <c r="F2" s="1"/>
    </row>
    <row r="4" spans="1:11" ht="15">
      <c r="A4" t="s">
        <v>112</v>
      </c>
      <c r="B4" s="11" t="s">
        <v>113</v>
      </c>
      <c r="C4" s="11"/>
      <c r="D4" s="11"/>
      <c r="E4" s="11"/>
      <c r="F4" s="11"/>
      <c r="G4" s="11"/>
      <c r="H4" s="4" t="s">
        <v>73</v>
      </c>
      <c r="I4" s="4"/>
      <c r="J4" s="4" t="s">
        <v>74</v>
      </c>
      <c r="K4" s="4"/>
    </row>
    <row r="5" spans="9:11" ht="15">
      <c r="I5" t="s">
        <v>114</v>
      </c>
      <c r="K5" t="s">
        <v>114</v>
      </c>
    </row>
    <row r="6" spans="2:11" ht="15">
      <c r="B6" t="s">
        <v>44</v>
      </c>
      <c r="C6" t="s">
        <v>115</v>
      </c>
      <c r="D6" t="s">
        <v>116</v>
      </c>
      <c r="E6" t="s">
        <v>117</v>
      </c>
      <c r="F6" t="s">
        <v>118</v>
      </c>
      <c r="G6" t="s">
        <v>119</v>
      </c>
      <c r="H6" t="s">
        <v>23</v>
      </c>
      <c r="I6" t="s">
        <v>120</v>
      </c>
      <c r="J6" t="s">
        <v>23</v>
      </c>
      <c r="K6" t="s">
        <v>120</v>
      </c>
    </row>
    <row r="7" ht="15">
      <c r="A7" t="s">
        <v>121</v>
      </c>
    </row>
    <row r="8" ht="15">
      <c r="A8" t="s">
        <v>122</v>
      </c>
    </row>
    <row r="9" spans="1:11" ht="15">
      <c r="A9" t="s">
        <v>123</v>
      </c>
      <c r="B9" s="7">
        <v>1674</v>
      </c>
      <c r="C9" t="s">
        <v>124</v>
      </c>
      <c r="D9" t="s">
        <v>124</v>
      </c>
      <c r="E9" t="s">
        <v>124</v>
      </c>
      <c r="F9" t="s">
        <v>124</v>
      </c>
      <c r="G9" t="s">
        <v>124</v>
      </c>
      <c r="H9" s="7">
        <v>1674</v>
      </c>
      <c r="I9" s="7">
        <v>1674</v>
      </c>
      <c r="J9" s="7">
        <v>231</v>
      </c>
      <c r="K9" s="7">
        <v>231</v>
      </c>
    </row>
    <row r="10" spans="1:10" ht="15">
      <c r="A10" t="s">
        <v>125</v>
      </c>
      <c r="B10" t="s">
        <v>126</v>
      </c>
      <c r="C10" t="s">
        <v>85</v>
      </c>
      <c r="D10" t="s">
        <v>85</v>
      </c>
      <c r="E10" t="s">
        <v>85</v>
      </c>
      <c r="F10" t="s">
        <v>85</v>
      </c>
      <c r="G10" t="s">
        <v>85</v>
      </c>
      <c r="H10" t="s">
        <v>126</v>
      </c>
      <c r="J10" t="s">
        <v>127</v>
      </c>
    </row>
    <row r="11" spans="1:11" ht="15">
      <c r="A11" t="s">
        <v>128</v>
      </c>
      <c r="B11" s="7">
        <v>5</v>
      </c>
      <c r="C11" t="s">
        <v>124</v>
      </c>
      <c r="D11" t="s">
        <v>124</v>
      </c>
      <c r="E11" t="s">
        <v>124</v>
      </c>
      <c r="F11" t="s">
        <v>124</v>
      </c>
      <c r="G11" t="s">
        <v>124</v>
      </c>
      <c r="H11" s="7">
        <v>5</v>
      </c>
      <c r="I11" s="7">
        <v>5</v>
      </c>
      <c r="J11" s="7">
        <v>79</v>
      </c>
      <c r="K11" s="7">
        <v>79</v>
      </c>
    </row>
    <row r="12" spans="1:10" ht="15">
      <c r="A12" t="s">
        <v>125</v>
      </c>
      <c r="B12" t="s">
        <v>129</v>
      </c>
      <c r="C12" t="s">
        <v>85</v>
      </c>
      <c r="D12" t="s">
        <v>85</v>
      </c>
      <c r="E12" t="s">
        <v>85</v>
      </c>
      <c r="F12" t="s">
        <v>85</v>
      </c>
      <c r="G12" t="s">
        <v>85</v>
      </c>
      <c r="H12" t="s">
        <v>129</v>
      </c>
      <c r="J12" t="s">
        <v>130</v>
      </c>
    </row>
    <row r="13" ht="15">
      <c r="A13" t="s">
        <v>131</v>
      </c>
    </row>
    <row r="14" spans="1:11" ht="15">
      <c r="A14" t="s">
        <v>123</v>
      </c>
      <c r="B14" s="7">
        <v>590</v>
      </c>
      <c r="C14" t="s">
        <v>124</v>
      </c>
      <c r="D14" t="s">
        <v>124</v>
      </c>
      <c r="E14" t="s">
        <v>124</v>
      </c>
      <c r="F14" t="s">
        <v>124</v>
      </c>
      <c r="G14" t="s">
        <v>124</v>
      </c>
      <c r="H14" s="7">
        <v>590</v>
      </c>
      <c r="I14" s="7">
        <v>590</v>
      </c>
      <c r="J14" s="7">
        <v>298</v>
      </c>
      <c r="K14" s="7">
        <v>298</v>
      </c>
    </row>
    <row r="15" spans="1:10" ht="15">
      <c r="A15" t="s">
        <v>125</v>
      </c>
      <c r="B15" t="s">
        <v>129</v>
      </c>
      <c r="C15" t="s">
        <v>85</v>
      </c>
      <c r="D15" t="s">
        <v>85</v>
      </c>
      <c r="E15" t="s">
        <v>85</v>
      </c>
      <c r="F15" t="s">
        <v>85</v>
      </c>
      <c r="G15" t="s">
        <v>85</v>
      </c>
      <c r="H15" t="s">
        <v>129</v>
      </c>
      <c r="J15" t="s">
        <v>132</v>
      </c>
    </row>
    <row r="16" spans="1:11" ht="15">
      <c r="A16" t="s">
        <v>128</v>
      </c>
      <c r="B16" s="7">
        <v>75</v>
      </c>
      <c r="C16" t="s">
        <v>124</v>
      </c>
      <c r="D16" t="s">
        <v>124</v>
      </c>
      <c r="E16" t="s">
        <v>124</v>
      </c>
      <c r="F16" t="s">
        <v>124</v>
      </c>
      <c r="G16" t="s">
        <v>124</v>
      </c>
      <c r="H16" s="7">
        <v>75</v>
      </c>
      <c r="I16" s="7">
        <v>75</v>
      </c>
      <c r="J16" s="7">
        <v>81</v>
      </c>
      <c r="K16" s="7">
        <v>81</v>
      </c>
    </row>
    <row r="17" spans="1:10" ht="15">
      <c r="A17" t="s">
        <v>125</v>
      </c>
      <c r="B17" t="s">
        <v>133</v>
      </c>
      <c r="C17" t="s">
        <v>85</v>
      </c>
      <c r="D17" t="s">
        <v>85</v>
      </c>
      <c r="E17" t="s">
        <v>85</v>
      </c>
      <c r="F17" t="s">
        <v>85</v>
      </c>
      <c r="G17" t="s">
        <v>85</v>
      </c>
      <c r="H17" t="s">
        <v>133</v>
      </c>
      <c r="J17" t="s">
        <v>134</v>
      </c>
    </row>
    <row r="19" ht="15">
      <c r="A19" t="s">
        <v>135</v>
      </c>
    </row>
    <row r="20" spans="1:11" ht="15">
      <c r="A20" t="s">
        <v>136</v>
      </c>
      <c r="B20" t="s">
        <v>137</v>
      </c>
      <c r="C20" t="s">
        <v>137</v>
      </c>
      <c r="D20" t="s">
        <v>137</v>
      </c>
      <c r="E20" t="s">
        <v>137</v>
      </c>
      <c r="F20" t="s">
        <v>137</v>
      </c>
      <c r="G20" s="7">
        <v>348</v>
      </c>
      <c r="H20" s="7">
        <v>348</v>
      </c>
      <c r="I20" s="7">
        <v>394</v>
      </c>
      <c r="J20" s="7">
        <v>378</v>
      </c>
      <c r="K20" s="7">
        <v>423</v>
      </c>
    </row>
    <row r="21" spans="1:10" ht="15">
      <c r="A21" s="10" t="s">
        <v>138</v>
      </c>
      <c r="B21" t="s">
        <v>85</v>
      </c>
      <c r="C21" t="s">
        <v>85</v>
      </c>
      <c r="D21" t="s">
        <v>85</v>
      </c>
      <c r="E21" t="s">
        <v>85</v>
      </c>
      <c r="F21" t="s">
        <v>85</v>
      </c>
      <c r="G21" t="s">
        <v>139</v>
      </c>
      <c r="H21" t="s">
        <v>139</v>
      </c>
      <c r="J21" t="s">
        <v>140</v>
      </c>
    </row>
    <row r="22" spans="1:11" ht="15">
      <c r="A22" t="s">
        <v>141</v>
      </c>
      <c r="B22" t="s">
        <v>137</v>
      </c>
      <c r="C22" t="s">
        <v>137</v>
      </c>
      <c r="D22" t="s">
        <v>137</v>
      </c>
      <c r="E22" t="s">
        <v>137</v>
      </c>
      <c r="F22" t="s">
        <v>137</v>
      </c>
      <c r="G22" s="7">
        <v>10</v>
      </c>
      <c r="H22" s="7">
        <v>10</v>
      </c>
      <c r="I22" s="7">
        <v>9</v>
      </c>
      <c r="J22" s="7">
        <v>10</v>
      </c>
      <c r="K22" s="7">
        <v>9</v>
      </c>
    </row>
    <row r="23" spans="1:10" ht="15">
      <c r="A23" s="10" t="s">
        <v>142</v>
      </c>
      <c r="B23" t="s">
        <v>85</v>
      </c>
      <c r="C23" t="s">
        <v>85</v>
      </c>
      <c r="D23" t="s">
        <v>85</v>
      </c>
      <c r="E23" t="s">
        <v>85</v>
      </c>
      <c r="F23" t="s">
        <v>85</v>
      </c>
      <c r="G23" t="s">
        <v>143</v>
      </c>
      <c r="H23" t="s">
        <v>143</v>
      </c>
      <c r="J23" t="s">
        <v>143</v>
      </c>
    </row>
    <row r="24" spans="1:11" ht="15">
      <c r="A24" t="s">
        <v>144</v>
      </c>
      <c r="B24" s="7">
        <v>2</v>
      </c>
      <c r="C24" s="7">
        <v>2</v>
      </c>
      <c r="D24" s="7">
        <v>2</v>
      </c>
      <c r="E24" s="7">
        <v>2</v>
      </c>
      <c r="F24" s="7">
        <v>2</v>
      </c>
      <c r="G24" s="7">
        <v>304</v>
      </c>
      <c r="H24" s="7">
        <v>314</v>
      </c>
      <c r="I24" s="7">
        <v>354</v>
      </c>
      <c r="J24" s="7">
        <v>167</v>
      </c>
      <c r="K24" s="7">
        <v>177</v>
      </c>
    </row>
    <row r="25" spans="1:10" ht="15">
      <c r="A25" s="10" t="s">
        <v>142</v>
      </c>
      <c r="B25" t="s">
        <v>145</v>
      </c>
      <c r="C25" t="s">
        <v>146</v>
      </c>
      <c r="D25" t="s">
        <v>145</v>
      </c>
      <c r="E25" t="s">
        <v>147</v>
      </c>
      <c r="F25" t="s">
        <v>148</v>
      </c>
      <c r="G25" t="s">
        <v>149</v>
      </c>
      <c r="H25" t="s">
        <v>150</v>
      </c>
      <c r="J25" t="s">
        <v>151</v>
      </c>
    </row>
    <row r="26" spans="1:11" ht="15">
      <c r="A26" t="s">
        <v>152</v>
      </c>
      <c r="B26" t="s">
        <v>137</v>
      </c>
      <c r="C26" t="s">
        <v>137</v>
      </c>
      <c r="D26" t="s">
        <v>137</v>
      </c>
      <c r="E26" t="s">
        <v>137</v>
      </c>
      <c r="F26" t="s">
        <v>137</v>
      </c>
      <c r="G26" s="7">
        <v>26</v>
      </c>
      <c r="H26" s="7">
        <v>26</v>
      </c>
      <c r="I26" s="7">
        <v>24</v>
      </c>
      <c r="J26" s="7">
        <v>27</v>
      </c>
      <c r="K26" s="7">
        <v>23</v>
      </c>
    </row>
    <row r="27" spans="1:10" ht="15">
      <c r="A27" s="10" t="s">
        <v>142</v>
      </c>
      <c r="B27" t="s">
        <v>85</v>
      </c>
      <c r="C27" t="s">
        <v>85</v>
      </c>
      <c r="D27" t="s">
        <v>85</v>
      </c>
      <c r="E27" t="s">
        <v>85</v>
      </c>
      <c r="F27" t="s">
        <v>85</v>
      </c>
      <c r="G27" t="s">
        <v>153</v>
      </c>
      <c r="H27" t="s">
        <v>153</v>
      </c>
      <c r="J27" t="s">
        <v>153</v>
      </c>
    </row>
    <row r="28" spans="1:11" ht="15">
      <c r="A28" t="s">
        <v>154</v>
      </c>
      <c r="B28" t="s">
        <v>137</v>
      </c>
      <c r="C28" t="s">
        <v>137</v>
      </c>
      <c r="D28" t="s">
        <v>137</v>
      </c>
      <c r="E28" t="s">
        <v>137</v>
      </c>
      <c r="F28" t="s">
        <v>137</v>
      </c>
      <c r="G28" s="7">
        <v>12</v>
      </c>
      <c r="H28" s="7">
        <v>12</v>
      </c>
      <c r="I28" s="7">
        <v>13</v>
      </c>
      <c r="J28" s="7">
        <v>11</v>
      </c>
      <c r="K28" s="7">
        <v>10</v>
      </c>
    </row>
    <row r="29" spans="1:10" ht="15">
      <c r="A29" s="10" t="s">
        <v>142</v>
      </c>
      <c r="B29" t="s">
        <v>85</v>
      </c>
      <c r="C29" t="s">
        <v>85</v>
      </c>
      <c r="D29" t="s">
        <v>85</v>
      </c>
      <c r="E29" t="s">
        <v>85</v>
      </c>
      <c r="F29" t="s">
        <v>85</v>
      </c>
      <c r="G29" t="s">
        <v>151</v>
      </c>
      <c r="H29" t="s">
        <v>151</v>
      </c>
      <c r="J29" t="s">
        <v>151</v>
      </c>
    </row>
    <row r="31" ht="15">
      <c r="A31" t="s">
        <v>155</v>
      </c>
    </row>
    <row r="32" ht="15">
      <c r="A32" t="s">
        <v>156</v>
      </c>
    </row>
    <row r="33" spans="1:11" ht="15">
      <c r="A33" t="s">
        <v>157</v>
      </c>
      <c r="B33" s="7">
        <v>87</v>
      </c>
      <c r="C33" s="7">
        <v>86</v>
      </c>
      <c r="D33" s="7">
        <v>218</v>
      </c>
      <c r="E33" s="7">
        <v>333</v>
      </c>
      <c r="F33" s="7">
        <v>246</v>
      </c>
      <c r="G33" s="7">
        <v>2514</v>
      </c>
      <c r="H33" s="7">
        <v>3484</v>
      </c>
      <c r="I33" s="7">
        <v>3617</v>
      </c>
      <c r="J33" s="7">
        <v>1433</v>
      </c>
      <c r="K33" s="7">
        <v>1542</v>
      </c>
    </row>
    <row r="34" spans="1:10" ht="15">
      <c r="A34" s="10" t="s">
        <v>142</v>
      </c>
      <c r="B34" t="s">
        <v>158</v>
      </c>
      <c r="C34" t="s">
        <v>159</v>
      </c>
      <c r="D34" t="s">
        <v>160</v>
      </c>
      <c r="E34" t="s">
        <v>161</v>
      </c>
      <c r="F34" t="s">
        <v>162</v>
      </c>
      <c r="G34" t="s">
        <v>163</v>
      </c>
      <c r="H34" t="s">
        <v>164</v>
      </c>
      <c r="J34" t="s">
        <v>165</v>
      </c>
    </row>
    <row r="35" spans="1:11" ht="15">
      <c r="A35" t="s">
        <v>166</v>
      </c>
      <c r="B35" s="7">
        <v>83</v>
      </c>
      <c r="C35" s="7">
        <v>569</v>
      </c>
      <c r="D35" s="7">
        <v>523</v>
      </c>
      <c r="E35" s="7">
        <v>17</v>
      </c>
      <c r="F35" s="7">
        <v>17</v>
      </c>
      <c r="G35" s="7">
        <v>174</v>
      </c>
      <c r="H35" s="7">
        <v>1383</v>
      </c>
      <c r="I35" s="7">
        <v>1383</v>
      </c>
      <c r="J35" s="7">
        <v>1307</v>
      </c>
      <c r="K35" s="7">
        <v>1307</v>
      </c>
    </row>
    <row r="36" spans="1:10" ht="15">
      <c r="A36" s="10" t="s">
        <v>142</v>
      </c>
      <c r="B36" t="s">
        <v>130</v>
      </c>
      <c r="C36" t="s">
        <v>167</v>
      </c>
      <c r="D36" t="s">
        <v>168</v>
      </c>
      <c r="E36" t="s">
        <v>169</v>
      </c>
      <c r="F36" t="s">
        <v>169</v>
      </c>
      <c r="G36" t="s">
        <v>170</v>
      </c>
      <c r="H36" t="s">
        <v>171</v>
      </c>
      <c r="J36" t="s">
        <v>172</v>
      </c>
    </row>
  </sheetData>
  <sheetProtection selectLockedCells="1" selectUnlockedCells="1"/>
  <mergeCells count="4">
    <mergeCell ref="A2:F2"/>
    <mergeCell ref="B4:G4"/>
    <mergeCell ref="H4:I4"/>
    <mergeCell ref="J4:K4"/>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8.00390625" defaultRowHeight="15"/>
  <cols>
    <col min="1" max="1" width="35.7109375" style="0" customWidth="1"/>
    <col min="2" max="4" width="10.7109375" style="0" customWidth="1"/>
    <col min="5" max="16384" width="8.7109375" style="0" customWidth="1"/>
  </cols>
  <sheetData>
    <row r="2" spans="2:4" ht="15">
      <c r="B2" t="s">
        <v>73</v>
      </c>
      <c r="C2" t="s">
        <v>74</v>
      </c>
      <c r="D2" t="s">
        <v>75</v>
      </c>
    </row>
    <row r="3" spans="1:4" ht="15">
      <c r="A3" t="s">
        <v>1403</v>
      </c>
      <c r="B3" s="7">
        <v>18280</v>
      </c>
      <c r="C3" s="7">
        <v>10314</v>
      </c>
      <c r="D3" s="7">
        <v>29612</v>
      </c>
    </row>
    <row r="4" spans="1:4" ht="15">
      <c r="A4" s="10" t="s">
        <v>1411</v>
      </c>
      <c r="B4" s="13">
        <v>-22024</v>
      </c>
      <c r="C4" s="3">
        <v>7996</v>
      </c>
      <c r="D4" s="13">
        <v>-19298</v>
      </c>
    </row>
    <row r="5" spans="1:4" ht="15">
      <c r="A5" t="s">
        <v>1410</v>
      </c>
      <c r="B5" t="s">
        <v>1412</v>
      </c>
      <c r="C5" s="7">
        <v>18280</v>
      </c>
      <c r="D5" s="7">
        <v>10314</v>
      </c>
    </row>
    <row r="6" spans="2:4" ht="15">
      <c r="B6" t="e">
        <f>#N/A</f>
        <v>#N/A</v>
      </c>
      <c r="C6" t="e">
        <f>#N/A</f>
        <v>#N/A</v>
      </c>
      <c r="D6" t="e">
        <f>#N/A</f>
        <v>#N/A</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44.7109375" style="0" customWidth="1"/>
    <col min="2" max="2" width="10.7109375" style="0" customWidth="1"/>
    <col min="3" max="3" width="13.7109375" style="0" customWidth="1"/>
    <col min="4" max="4" width="14.7109375" style="0" customWidth="1"/>
    <col min="5" max="16384" width="8.7109375" style="0" customWidth="1"/>
  </cols>
  <sheetData>
    <row r="2" spans="1:6" ht="15" customHeight="1">
      <c r="A2" s="9" t="s">
        <v>173</v>
      </c>
      <c r="B2" s="9"/>
      <c r="C2" s="9"/>
      <c r="D2" s="9"/>
      <c r="E2" s="9"/>
      <c r="F2" s="9"/>
    </row>
    <row r="4" spans="2:4" ht="15">
      <c r="B4" s="11" t="s">
        <v>174</v>
      </c>
      <c r="C4" s="11"/>
      <c r="D4" s="11"/>
    </row>
    <row r="5" spans="1:4" ht="15">
      <c r="A5" s="10" t="s">
        <v>175</v>
      </c>
      <c r="B5" t="s">
        <v>176</v>
      </c>
      <c r="C5" t="s">
        <v>18</v>
      </c>
      <c r="D5" t="s">
        <v>177</v>
      </c>
    </row>
    <row r="6" spans="2:4" ht="15">
      <c r="B6" t="s">
        <v>178</v>
      </c>
      <c r="C6" t="s">
        <v>179</v>
      </c>
      <c r="D6" t="s">
        <v>180</v>
      </c>
    </row>
    <row r="7" spans="1:4" ht="15">
      <c r="A7" t="s">
        <v>181</v>
      </c>
      <c r="D7" t="s">
        <v>182</v>
      </c>
    </row>
    <row r="8" spans="1:4" ht="15">
      <c r="A8" t="s">
        <v>183</v>
      </c>
      <c r="B8" s="7">
        <v>141</v>
      </c>
      <c r="C8" s="12">
        <v>112.33</v>
      </c>
      <c r="D8" t="s">
        <v>184</v>
      </c>
    </row>
    <row r="9" spans="1:4" ht="15">
      <c r="A9" t="s">
        <v>185</v>
      </c>
      <c r="B9" s="7">
        <v>66</v>
      </c>
      <c r="C9" s="12">
        <v>114.71</v>
      </c>
      <c r="D9" t="s">
        <v>186</v>
      </c>
    </row>
    <row r="10" spans="1:4" ht="15">
      <c r="A10" t="s">
        <v>187</v>
      </c>
      <c r="B10" s="7">
        <v>23</v>
      </c>
      <c r="C10" s="12">
        <v>7.79</v>
      </c>
      <c r="D10" t="s">
        <v>186</v>
      </c>
    </row>
    <row r="11" spans="1:4" ht="15">
      <c r="A11" t="s">
        <v>188</v>
      </c>
      <c r="B11" s="7">
        <v>50</v>
      </c>
      <c r="C11" s="12">
        <v>5.05</v>
      </c>
      <c r="D11" t="s">
        <v>189</v>
      </c>
    </row>
    <row r="12" spans="1:4" ht="15">
      <c r="A12" t="s">
        <v>190</v>
      </c>
      <c r="B12" s="7">
        <v>140</v>
      </c>
      <c r="C12" s="12">
        <v>1.3</v>
      </c>
      <c r="D12" t="s">
        <v>191</v>
      </c>
    </row>
  </sheetData>
  <sheetProtection selectLockedCells="1" selectUnlockedCells="1"/>
  <mergeCells count="2">
    <mergeCell ref="A2:F2"/>
    <mergeCell ref="B4:D4"/>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55"/>
  <sheetViews>
    <sheetView workbookViewId="0" topLeftCell="A1">
      <selection activeCell="A1" sqref="A1"/>
    </sheetView>
  </sheetViews>
  <sheetFormatPr defaultColWidth="8.00390625" defaultRowHeight="15"/>
  <cols>
    <col min="1" max="1" width="62.7109375" style="0" customWidth="1"/>
    <col min="2" max="4" width="10.7109375" style="0" customWidth="1"/>
    <col min="5" max="16384" width="8.7109375" style="0" customWidth="1"/>
  </cols>
  <sheetData>
    <row r="2" spans="1:6" ht="15">
      <c r="A2" s="1" t="s">
        <v>192</v>
      </c>
      <c r="B2" s="1"/>
      <c r="C2" s="1"/>
      <c r="D2" s="1"/>
      <c r="E2" s="1"/>
      <c r="F2" s="1"/>
    </row>
    <row r="4" spans="2:4" ht="15">
      <c r="B4" s="11" t="s">
        <v>72</v>
      </c>
      <c r="C4" s="11"/>
      <c r="D4" s="11"/>
    </row>
    <row r="5" spans="1:4" ht="15">
      <c r="A5" t="s">
        <v>193</v>
      </c>
      <c r="B5" t="s">
        <v>73</v>
      </c>
      <c r="C5" t="s">
        <v>74</v>
      </c>
      <c r="D5" t="s">
        <v>75</v>
      </c>
    </row>
    <row r="6" spans="1:4" ht="15">
      <c r="A6" t="s">
        <v>194</v>
      </c>
      <c r="B6" s="7">
        <v>16932</v>
      </c>
      <c r="C6" s="7">
        <v>15784</v>
      </c>
      <c r="D6" s="7">
        <v>15520</v>
      </c>
    </row>
    <row r="7" spans="1:4" ht="15">
      <c r="A7" t="s">
        <v>195</v>
      </c>
      <c r="B7" s="3">
        <v>931</v>
      </c>
      <c r="C7" s="3">
        <v>906</v>
      </c>
      <c r="D7" s="3">
        <v>913</v>
      </c>
    </row>
    <row r="8" spans="1:4" ht="15">
      <c r="A8" s="10" t="s">
        <v>196</v>
      </c>
      <c r="B8" s="3">
        <v>1489</v>
      </c>
      <c r="C8" s="3">
        <v>1337</v>
      </c>
      <c r="D8" s="3">
        <v>1128</v>
      </c>
    </row>
    <row r="9" spans="2:4" ht="15">
      <c r="B9" s="3">
        <v>19352</v>
      </c>
      <c r="C9" s="3">
        <v>18027</v>
      </c>
      <c r="D9" s="3">
        <v>17561</v>
      </c>
    </row>
    <row r="10" ht="15">
      <c r="A10" t="s">
        <v>197</v>
      </c>
    </row>
    <row r="11" spans="1:4" ht="15">
      <c r="A11" s="10" t="s">
        <v>198</v>
      </c>
      <c r="B11" s="3">
        <v>6730</v>
      </c>
      <c r="C11" s="3">
        <v>5670</v>
      </c>
      <c r="D11" s="3">
        <v>5341</v>
      </c>
    </row>
    <row r="12" spans="1:4" ht="15">
      <c r="A12" s="10" t="s">
        <v>199</v>
      </c>
      <c r="B12" s="3">
        <v>147</v>
      </c>
      <c r="C12" s="3">
        <v>756</v>
      </c>
      <c r="D12" s="3">
        <v>829</v>
      </c>
    </row>
    <row r="13" spans="1:4" ht="15">
      <c r="A13" t="s">
        <v>200</v>
      </c>
      <c r="B13" s="3">
        <v>2511</v>
      </c>
      <c r="C13" s="3">
        <v>1776</v>
      </c>
      <c r="D13" s="3">
        <v>1788</v>
      </c>
    </row>
    <row r="14" spans="1:4" ht="15">
      <c r="A14" t="s">
        <v>201</v>
      </c>
      <c r="B14" s="3">
        <v>1025</v>
      </c>
      <c r="C14" s="3">
        <v>1139</v>
      </c>
      <c r="D14" s="3">
        <v>1325</v>
      </c>
    </row>
    <row r="15" spans="1:4" ht="15">
      <c r="A15" t="s">
        <v>202</v>
      </c>
      <c r="B15" s="3">
        <v>1711</v>
      </c>
      <c r="C15" s="3">
        <v>1575</v>
      </c>
      <c r="D15" s="3">
        <v>1505</v>
      </c>
    </row>
    <row r="16" spans="1:4" ht="15">
      <c r="A16" t="s">
        <v>203</v>
      </c>
      <c r="B16" s="3">
        <v>919</v>
      </c>
      <c r="C16" s="3">
        <v>876</v>
      </c>
      <c r="D16" s="3">
        <v>893</v>
      </c>
    </row>
    <row r="17" spans="1:4" ht="15">
      <c r="A17" s="10" t="s">
        <v>204</v>
      </c>
      <c r="B17" s="3">
        <v>959</v>
      </c>
      <c r="C17" s="3">
        <v>949</v>
      </c>
      <c r="D17" s="3">
        <v>881</v>
      </c>
    </row>
    <row r="18" spans="1:4" ht="15">
      <c r="A18" s="10" t="s">
        <v>205</v>
      </c>
      <c r="B18" s="3">
        <v>1058</v>
      </c>
      <c r="C18" s="3">
        <v>867</v>
      </c>
      <c r="D18" s="3">
        <v>793</v>
      </c>
    </row>
    <row r="19" spans="1:4" ht="15">
      <c r="A19" t="s">
        <v>206</v>
      </c>
      <c r="B19" s="3">
        <v>1038</v>
      </c>
      <c r="C19" s="3">
        <v>602</v>
      </c>
      <c r="D19" s="3">
        <v>474</v>
      </c>
    </row>
    <row r="20" spans="1:4" ht="15">
      <c r="A20" t="s">
        <v>207</v>
      </c>
      <c r="B20" s="3">
        <v>698</v>
      </c>
      <c r="C20" s="3">
        <v>689</v>
      </c>
      <c r="D20" s="3">
        <v>624</v>
      </c>
    </row>
    <row r="21" spans="1:4" ht="15">
      <c r="A21" s="10" t="s">
        <v>208</v>
      </c>
      <c r="B21" s="3">
        <v>1902</v>
      </c>
      <c r="C21" s="3">
        <v>1737</v>
      </c>
      <c r="D21" s="3">
        <v>1630</v>
      </c>
    </row>
    <row r="22" spans="2:4" ht="15">
      <c r="B22" s="3">
        <v>18698</v>
      </c>
      <c r="C22" s="3">
        <v>16636</v>
      </c>
      <c r="D22" s="3">
        <v>16083</v>
      </c>
    </row>
    <row r="23" spans="1:4" ht="15">
      <c r="A23" t="s">
        <v>209</v>
      </c>
      <c r="B23" s="3">
        <v>654</v>
      </c>
      <c r="C23" s="3">
        <v>1391</v>
      </c>
      <c r="D23" s="3">
        <v>1478</v>
      </c>
    </row>
    <row r="24" ht="15">
      <c r="A24" t="s">
        <v>210</v>
      </c>
    </row>
    <row r="25" spans="1:4" ht="15">
      <c r="A25" t="s">
        <v>211</v>
      </c>
      <c r="B25" s="13">
        <v>-402</v>
      </c>
      <c r="C25" s="13">
        <v>-362</v>
      </c>
      <c r="D25" s="13">
        <v>-355</v>
      </c>
    </row>
    <row r="26" spans="1:4" ht="15">
      <c r="A26" t="s">
        <v>212</v>
      </c>
      <c r="B26" s="3">
        <v>77</v>
      </c>
      <c r="C26" s="3">
        <v>75</v>
      </c>
      <c r="D26" s="3">
        <v>105</v>
      </c>
    </row>
    <row r="27" spans="1:4" ht="15">
      <c r="A27" t="s">
        <v>213</v>
      </c>
      <c r="B27" s="3">
        <v>101</v>
      </c>
      <c r="C27" s="3">
        <v>68</v>
      </c>
      <c r="D27" s="3">
        <v>59</v>
      </c>
    </row>
    <row r="28" spans="1:4" ht="15">
      <c r="A28" s="10" t="s">
        <v>214</v>
      </c>
      <c r="B28" s="13">
        <v>-12</v>
      </c>
      <c r="C28" s="3">
        <v>37</v>
      </c>
      <c r="D28" s="3">
        <v>72</v>
      </c>
    </row>
    <row r="29" spans="1:4" ht="15">
      <c r="A29" s="10" t="s">
        <v>215</v>
      </c>
      <c r="B29" s="3">
        <v>109</v>
      </c>
      <c r="C29" s="3">
        <v>731</v>
      </c>
      <c r="D29" t="s">
        <v>85</v>
      </c>
    </row>
    <row r="30" spans="1:4" ht="15">
      <c r="A30" s="10" t="s">
        <v>216</v>
      </c>
      <c r="B30" s="13">
        <v>-61</v>
      </c>
      <c r="C30" t="s">
        <v>85</v>
      </c>
      <c r="D30" t="s">
        <v>85</v>
      </c>
    </row>
    <row r="31" spans="1:4" ht="15">
      <c r="A31" s="10" t="s">
        <v>217</v>
      </c>
      <c r="B31" s="13">
        <v>-35</v>
      </c>
      <c r="C31" s="3">
        <v>2</v>
      </c>
      <c r="D31" s="13">
        <v>-103</v>
      </c>
    </row>
    <row r="32" spans="2:4" ht="15">
      <c r="B32" s="13">
        <v>-223</v>
      </c>
      <c r="C32" s="3">
        <v>551</v>
      </c>
      <c r="D32" s="13">
        <v>-222</v>
      </c>
    </row>
    <row r="33" ht="15">
      <c r="A33" s="10" t="s">
        <v>218</v>
      </c>
    </row>
    <row r="34" spans="1:4" ht="15">
      <c r="A34" s="10" t="s">
        <v>219</v>
      </c>
      <c r="B34" s="3">
        <v>431</v>
      </c>
      <c r="C34" s="3">
        <v>1942</v>
      </c>
      <c r="D34" s="3">
        <v>1256</v>
      </c>
    </row>
    <row r="35" spans="1:4" ht="15">
      <c r="A35" t="s">
        <v>220</v>
      </c>
      <c r="B35" s="3">
        <v>160</v>
      </c>
      <c r="C35" s="3">
        <v>699</v>
      </c>
      <c r="D35" s="3">
        <v>429</v>
      </c>
    </row>
    <row r="36" ht="15">
      <c r="A36" s="10" t="s">
        <v>221</v>
      </c>
    </row>
    <row r="37" spans="1:4" ht="15">
      <c r="A37" s="10" t="s">
        <v>222</v>
      </c>
      <c r="B37" s="3">
        <v>271</v>
      </c>
      <c r="C37" s="3">
        <v>1243</v>
      </c>
      <c r="D37" s="3">
        <v>827</v>
      </c>
    </row>
    <row r="38" spans="1:4" ht="15">
      <c r="A38" s="10" t="s">
        <v>223</v>
      </c>
      <c r="B38" s="13">
        <v>-6</v>
      </c>
      <c r="C38" s="13">
        <v>-5</v>
      </c>
      <c r="D38" s="13">
        <v>-6</v>
      </c>
    </row>
    <row r="39" spans="1:4" ht="15">
      <c r="A39" s="10" t="s">
        <v>224</v>
      </c>
      <c r="B39" s="3">
        <v>265</v>
      </c>
      <c r="C39" s="3">
        <v>1238</v>
      </c>
      <c r="D39" s="3">
        <v>821</v>
      </c>
    </row>
    <row r="40" spans="1:4" ht="15">
      <c r="A40" s="10" t="s">
        <v>225</v>
      </c>
      <c r="B40" s="13">
        <v>-6</v>
      </c>
      <c r="C40" s="13">
        <v>-3</v>
      </c>
      <c r="D40" t="s">
        <v>226</v>
      </c>
    </row>
    <row r="41" spans="1:4" ht="15">
      <c r="A41" s="10" t="s">
        <v>227</v>
      </c>
      <c r="B41" s="13">
        <v>-209</v>
      </c>
      <c r="C41" t="s">
        <v>226</v>
      </c>
      <c r="D41" t="s">
        <v>226</v>
      </c>
    </row>
    <row r="42" spans="1:4" ht="15">
      <c r="A42" t="s">
        <v>82</v>
      </c>
      <c r="B42" s="7">
        <v>50</v>
      </c>
      <c r="C42" s="7">
        <v>1235</v>
      </c>
      <c r="D42" s="7">
        <v>821</v>
      </c>
    </row>
    <row r="43" spans="2:4" ht="15">
      <c r="B43" t="e">
        <f>#N/A</f>
        <v>#N/A</v>
      </c>
      <c r="C43" t="e">
        <f>#N/A</f>
        <v>#N/A</v>
      </c>
      <c r="D43" t="e">
        <f>#N/A</f>
        <v>#N/A</v>
      </c>
    </row>
    <row r="44" ht="15">
      <c r="A44" t="s">
        <v>228</v>
      </c>
    </row>
    <row r="45" spans="1:4" ht="15">
      <c r="A45" s="10" t="s">
        <v>224</v>
      </c>
      <c r="B45" s="8">
        <v>4.29</v>
      </c>
      <c r="C45" s="8">
        <v>21.26</v>
      </c>
      <c r="D45" s="8">
        <v>12.71</v>
      </c>
    </row>
    <row r="46" spans="1:4" ht="15">
      <c r="A46" s="10" t="s">
        <v>229</v>
      </c>
      <c r="B46" s="14">
        <v>-0.13</v>
      </c>
      <c r="C46" s="14">
        <v>-0.06</v>
      </c>
      <c r="D46" t="s">
        <v>226</v>
      </c>
    </row>
    <row r="47" spans="1:4" ht="15">
      <c r="A47" s="10" t="s">
        <v>227</v>
      </c>
      <c r="B47" s="14">
        <v>-4.08</v>
      </c>
      <c r="C47" t="s">
        <v>226</v>
      </c>
      <c r="D47" t="s">
        <v>226</v>
      </c>
    </row>
    <row r="48" spans="1:4" ht="15">
      <c r="A48" t="s">
        <v>82</v>
      </c>
      <c r="B48" s="8">
        <v>0.08</v>
      </c>
      <c r="C48" s="8">
        <v>21.2</v>
      </c>
      <c r="D48" s="8">
        <v>12.71</v>
      </c>
    </row>
    <row r="49" spans="2:4" ht="15">
      <c r="B49" t="e">
        <f>#N/A</f>
        <v>#N/A</v>
      </c>
      <c r="C49" t="e">
        <f>#N/A</f>
        <v>#N/A</v>
      </c>
      <c r="D49" t="e">
        <f>#N/A</f>
        <v>#N/A</v>
      </c>
    </row>
    <row r="50" ht="15">
      <c r="A50" t="s">
        <v>230</v>
      </c>
    </row>
    <row r="51" spans="1:4" ht="15">
      <c r="A51" s="10" t="s">
        <v>224</v>
      </c>
      <c r="B51" s="8">
        <v>1.89</v>
      </c>
      <c r="C51" s="8">
        <v>9.97</v>
      </c>
      <c r="D51" s="8">
        <v>6.83</v>
      </c>
    </row>
    <row r="52" spans="1:4" ht="15">
      <c r="A52" s="10" t="s">
        <v>229</v>
      </c>
      <c r="B52" s="14">
        <v>-0.06</v>
      </c>
      <c r="C52" s="14">
        <v>-0.03</v>
      </c>
      <c r="D52" t="s">
        <v>226</v>
      </c>
    </row>
    <row r="53" spans="1:4" ht="15">
      <c r="A53" s="10" t="s">
        <v>227</v>
      </c>
      <c r="B53" s="14">
        <v>-1.79</v>
      </c>
      <c r="C53" t="s">
        <v>226</v>
      </c>
      <c r="D53" t="s">
        <v>226</v>
      </c>
    </row>
    <row r="54" spans="1:4" ht="15">
      <c r="A54" t="s">
        <v>82</v>
      </c>
      <c r="B54" s="8">
        <v>0.04</v>
      </c>
      <c r="C54" s="8">
        <v>9.94</v>
      </c>
      <c r="D54" s="8">
        <v>6.83</v>
      </c>
    </row>
    <row r="55" spans="2:4" ht="15">
      <c r="B55" t="e">
        <f>#N/A</f>
        <v>#N/A</v>
      </c>
      <c r="C55" t="e">
        <f>#N/A</f>
        <v>#N/A</v>
      </c>
      <c r="D55" t="e">
        <f>#N/A</f>
        <v>#N/A</v>
      </c>
    </row>
  </sheetData>
  <sheetProtection selectLockedCells="1" selectUnlockedCells="1"/>
  <mergeCells count="2">
    <mergeCell ref="A2:F2"/>
    <mergeCell ref="B4:D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C41"/>
  <sheetViews>
    <sheetView workbookViewId="0" topLeftCell="A1">
      <selection activeCell="A1" sqref="A1"/>
    </sheetView>
  </sheetViews>
  <sheetFormatPr defaultColWidth="8.00390625" defaultRowHeight="15"/>
  <cols>
    <col min="1" max="1" width="48.7109375" style="0" customWidth="1"/>
    <col min="2" max="3" width="10.7109375" style="0" customWidth="1"/>
    <col min="4" max="16384" width="8.7109375" style="0" customWidth="1"/>
  </cols>
  <sheetData>
    <row r="2" spans="2:3" ht="15">
      <c r="B2" s="4" t="s">
        <v>231</v>
      </c>
      <c r="C2" s="4"/>
    </row>
    <row r="3" spans="1:3" ht="15">
      <c r="A3" t="s">
        <v>232</v>
      </c>
      <c r="B3" t="s">
        <v>73</v>
      </c>
      <c r="C3" t="s">
        <v>74</v>
      </c>
    </row>
    <row r="5" ht="15">
      <c r="A5" t="s">
        <v>233</v>
      </c>
    </row>
    <row r="6" spans="1:3" ht="15">
      <c r="A6" t="s">
        <v>234</v>
      </c>
      <c r="B6" s="7">
        <v>1679</v>
      </c>
      <c r="C6" s="7">
        <v>310</v>
      </c>
    </row>
    <row r="7" spans="1:3" ht="15">
      <c r="A7" t="s">
        <v>235</v>
      </c>
      <c r="B7" s="3">
        <v>665</v>
      </c>
      <c r="C7" s="3">
        <v>379</v>
      </c>
    </row>
    <row r="8" ht="15">
      <c r="A8" s="10" t="s">
        <v>236</v>
      </c>
    </row>
    <row r="9" spans="1:3" ht="15">
      <c r="A9" s="10" t="s">
        <v>237</v>
      </c>
      <c r="B9" s="3">
        <v>1216</v>
      </c>
      <c r="C9" s="3">
        <v>1284</v>
      </c>
    </row>
    <row r="10" ht="15">
      <c r="A10" s="10" t="s">
        <v>238</v>
      </c>
    </row>
    <row r="11" spans="1:3" ht="15">
      <c r="A11" s="10" t="s">
        <v>239</v>
      </c>
      <c r="B11" s="3">
        <v>424</v>
      </c>
      <c r="C11" s="3">
        <v>340</v>
      </c>
    </row>
    <row r="12" spans="1:3" ht="15">
      <c r="A12" t="s">
        <v>240</v>
      </c>
      <c r="B12" s="3">
        <v>110</v>
      </c>
      <c r="C12" s="3">
        <v>32</v>
      </c>
    </row>
    <row r="13" spans="1:3" ht="15">
      <c r="A13" t="s">
        <v>241</v>
      </c>
      <c r="B13" s="3">
        <v>225</v>
      </c>
      <c r="C13" s="3">
        <v>222</v>
      </c>
    </row>
    <row r="14" spans="1:3" ht="15">
      <c r="A14" t="s">
        <v>242</v>
      </c>
      <c r="B14" s="3">
        <v>460</v>
      </c>
      <c r="C14" s="3">
        <v>368</v>
      </c>
    </row>
    <row r="15" spans="2:3" ht="15">
      <c r="B15" s="3">
        <v>4779</v>
      </c>
      <c r="C15" s="3">
        <v>2935</v>
      </c>
    </row>
    <row r="16" ht="15">
      <c r="A16" t="s">
        <v>243</v>
      </c>
    </row>
    <row r="17" ht="15">
      <c r="A17" t="s">
        <v>244</v>
      </c>
    </row>
    <row r="18" spans="1:3" ht="15">
      <c r="A18" t="s">
        <v>245</v>
      </c>
      <c r="B18" s="3">
        <v>14888</v>
      </c>
      <c r="C18" s="3">
        <v>13518</v>
      </c>
    </row>
    <row r="19" spans="1:3" ht="15">
      <c r="A19" s="10" t="s">
        <v>246</v>
      </c>
      <c r="B19" s="3">
        <v>810</v>
      </c>
      <c r="C19" s="3">
        <v>809</v>
      </c>
    </row>
    <row r="20" spans="1:3" ht="15">
      <c r="A20" s="10" t="s">
        <v>247</v>
      </c>
      <c r="B20" s="3">
        <v>3714</v>
      </c>
      <c r="C20" s="3">
        <v>3368</v>
      </c>
    </row>
    <row r="21" spans="2:3" ht="15">
      <c r="B21" s="3">
        <v>19412</v>
      </c>
      <c r="C21" s="3">
        <v>17695</v>
      </c>
    </row>
    <row r="22" spans="1:3" ht="15">
      <c r="A22" s="10" t="s">
        <v>248</v>
      </c>
      <c r="B22" s="3">
        <v>5583</v>
      </c>
      <c r="C22" s="3">
        <v>5207</v>
      </c>
    </row>
    <row r="23" spans="2:3" ht="15">
      <c r="B23" s="3">
        <v>13829</v>
      </c>
      <c r="C23" s="3">
        <v>12488</v>
      </c>
    </row>
    <row r="24" ht="15">
      <c r="A24" t="s">
        <v>249</v>
      </c>
    </row>
    <row r="25" spans="1:3" ht="15">
      <c r="A25" t="s">
        <v>245</v>
      </c>
      <c r="B25" s="3">
        <v>3055</v>
      </c>
      <c r="C25" s="3">
        <v>2929</v>
      </c>
    </row>
    <row r="26" spans="1:3" ht="15">
      <c r="A26" s="10" t="s">
        <v>247</v>
      </c>
      <c r="B26" s="3">
        <v>99</v>
      </c>
      <c r="C26" s="3">
        <v>93</v>
      </c>
    </row>
    <row r="27" spans="2:3" ht="15">
      <c r="B27" s="3">
        <v>3154</v>
      </c>
      <c r="C27" s="3">
        <v>3022</v>
      </c>
    </row>
    <row r="28" spans="1:3" ht="15">
      <c r="A28" s="10" t="s">
        <v>250</v>
      </c>
      <c r="B28" s="3">
        <v>640</v>
      </c>
      <c r="C28" s="3">
        <v>645</v>
      </c>
    </row>
    <row r="29" spans="2:3" ht="15">
      <c r="B29" s="3">
        <v>2514</v>
      </c>
      <c r="C29" s="3">
        <v>2377</v>
      </c>
    </row>
    <row r="30" spans="2:3" ht="15">
      <c r="B30" s="3">
        <v>16343</v>
      </c>
      <c r="C30" s="3">
        <v>14865</v>
      </c>
    </row>
    <row r="31" ht="15">
      <c r="A31" t="s">
        <v>251</v>
      </c>
    </row>
    <row r="32" spans="1:3" ht="15">
      <c r="A32" t="s">
        <v>252</v>
      </c>
      <c r="B32" s="3">
        <v>435</v>
      </c>
      <c r="C32" s="3">
        <v>750</v>
      </c>
    </row>
    <row r="33" ht="15">
      <c r="A33" t="s">
        <v>253</v>
      </c>
    </row>
    <row r="34" spans="1:3" ht="15">
      <c r="A34" s="10" t="s">
        <v>254</v>
      </c>
      <c r="B34" s="3">
        <v>671</v>
      </c>
      <c r="C34" s="3">
        <v>568</v>
      </c>
    </row>
    <row r="35" spans="1:3" ht="15">
      <c r="A35" t="s">
        <v>255</v>
      </c>
      <c r="B35" s="3">
        <v>710</v>
      </c>
      <c r="C35" s="3">
        <v>594</v>
      </c>
    </row>
    <row r="36" spans="1:3" ht="15">
      <c r="A36" t="s">
        <v>256</v>
      </c>
      <c r="B36" s="3">
        <v>567</v>
      </c>
      <c r="C36" s="3">
        <v>585</v>
      </c>
    </row>
    <row r="37" spans="1:3" ht="15">
      <c r="A37" t="s">
        <v>257</v>
      </c>
      <c r="B37" s="3">
        <v>850</v>
      </c>
      <c r="C37" s="3">
        <v>666</v>
      </c>
    </row>
    <row r="38" spans="2:3" ht="15">
      <c r="B38" s="3">
        <v>3233</v>
      </c>
      <c r="C38" s="3">
        <v>3163</v>
      </c>
    </row>
    <row r="40" spans="2:3" ht="15">
      <c r="B40" s="7">
        <v>24355</v>
      </c>
      <c r="C40" s="7">
        <v>20963</v>
      </c>
    </row>
    <row r="41" spans="2:3" ht="15">
      <c r="B41" t="e">
        <f>#N/A</f>
        <v>#N/A</v>
      </c>
      <c r="C41" t="e">
        <f>#N/A</f>
        <v>#N/A</v>
      </c>
    </row>
  </sheetData>
  <sheetProtection selectLockedCells="1" selectUnlockedCells="1"/>
  <mergeCells count="1">
    <mergeCell ref="B2:C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2019-12-07T22:33:26Z</dcterms:created>
  <dcterms:modified xsi:type="dcterms:W3CDTF">2019-12-07T22:33:26Z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